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drawings/drawing3.xml" ContentType="application/vnd.openxmlformats-officedocument.drawing+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codeName="ThisWorkbook"/>
  <mc:AlternateContent xmlns:mc="http://schemas.openxmlformats.org/markup-compatibility/2006">
    <mc:Choice Requires="x15">
      <x15ac:absPath xmlns:x15ac="http://schemas.microsoft.com/office/spreadsheetml/2010/11/ac" url="C:\Users\ksenkane\Downloads\"/>
    </mc:Choice>
  </mc:AlternateContent>
  <xr:revisionPtr revIDLastSave="0" documentId="8_{2BD502EC-EEFB-400E-9C49-35BB58795E02}" xr6:coauthVersionLast="37" xr6:coauthVersionMax="37" xr10:uidLastSave="{00000000-0000-0000-0000-000000000000}"/>
  <bookViews>
    <workbookView xWindow="0" yWindow="0" windowWidth="28800" windowHeight="12225" tabRatio="919" activeTab="3" xr2:uid="{00000000-000D-0000-FFFF-FFFF00000000}"/>
  </bookViews>
  <sheets>
    <sheet name="Titullapa" sheetId="1" r:id="rId1"/>
    <sheet name="B. Info par uzn" sheetId="3" state="veryHidden" r:id="rId2"/>
    <sheet name="A.Informācija par pretendentu " sheetId="27" r:id="rId3"/>
    <sheet name="B.Projekts" sheetId="28" r:id="rId4"/>
    <sheet name="B.9 piemēri" sheetId="29" r:id="rId5"/>
    <sheet name="c. Pavaddok-ti" sheetId="5" r:id="rId6"/>
    <sheet name="1.pielikums" sheetId="31" r:id="rId7"/>
  </sheets>
  <definedNames>
    <definedName name="_xlnm._FilterDatabase" localSheetId="6" hidden="1">'1.pielikums'!$A$2:$B$25</definedName>
    <definedName name="_xlnm.Print_Area" localSheetId="2">'A.Informācija par pretendentu '!$A$1:$O$44</definedName>
    <definedName name="_xlnm.Print_Area" localSheetId="1">'B. Info par uzn'!$A$1:$N$73</definedName>
    <definedName name="_xlnm.Print_Area" localSheetId="3">B.Projekts!$A$1:$U$150</definedName>
    <definedName name="_xlnm.Print_Area" localSheetId="5">'c. Pavaddok-ti'!$A$1:$Y$57</definedName>
    <definedName name="_xlnm.Print_Area" localSheetId="0">Titullapa!$A$1:$Q$29</definedName>
    <definedName name="_xlnm.Print_Titles" localSheetId="5">'c. Pavaddok-ti'!$1:$2</definedName>
    <definedName name="units">#REF!</definedName>
  </definedNames>
  <calcPr calcId="162913"/>
</workbook>
</file>

<file path=xl/calcChain.xml><?xml version="1.0" encoding="utf-8"?>
<calcChain xmlns="http://schemas.openxmlformats.org/spreadsheetml/2006/main">
  <c r="K118" i="28" l="1"/>
  <c r="L118" i="28" s="1"/>
  <c r="L121" i="28" s="1"/>
  <c r="H90" i="28"/>
  <c r="K112" i="28"/>
  <c r="L112" i="28" s="1"/>
  <c r="L115" i="28" s="1"/>
  <c r="G112" i="28"/>
  <c r="L106" i="29"/>
  <c r="K88" i="28"/>
  <c r="L88" i="28" s="1"/>
  <c r="K89" i="28"/>
  <c r="K87" i="28"/>
  <c r="L87" i="28" s="1"/>
  <c r="K92" i="28"/>
  <c r="L92" i="28" s="1"/>
  <c r="L95" i="28" s="1"/>
  <c r="A2" i="31"/>
  <c r="A3" i="31"/>
  <c r="A4" i="31" s="1"/>
  <c r="A5" i="31" s="1"/>
  <c r="A6" i="31" s="1"/>
  <c r="A7" i="31" s="1"/>
  <c r="A8" i="31" s="1"/>
  <c r="A9" i="31" s="1"/>
  <c r="A10" i="31" s="1"/>
  <c r="A11" i="31" s="1"/>
  <c r="A12" i="31" s="1"/>
  <c r="A13" i="31" s="1"/>
  <c r="A14" i="31" s="1"/>
  <c r="A15" i="31" s="1"/>
  <c r="A16" i="31" s="1"/>
  <c r="A17" i="31" s="1"/>
  <c r="A18" i="31" s="1"/>
  <c r="A19" i="31" s="1"/>
  <c r="A20" i="31" s="1"/>
  <c r="A21" i="31" s="1"/>
  <c r="A22" i="31" s="1"/>
  <c r="A23" i="31" s="1"/>
  <c r="A24" i="31" s="1"/>
  <c r="A25" i="31" s="1"/>
  <c r="G8" i="29"/>
  <c r="K8" i="29"/>
  <c r="L8" i="29" s="1"/>
  <c r="L11" i="29" s="1"/>
  <c r="G9" i="29"/>
  <c r="K9" i="29"/>
  <c r="H11" i="29"/>
  <c r="I11" i="29"/>
  <c r="G16" i="29"/>
  <c r="H16" i="29"/>
  <c r="I16" i="29"/>
  <c r="K16" i="29"/>
  <c r="L16" i="29"/>
  <c r="G21" i="29"/>
  <c r="H21" i="29"/>
  <c r="I21" i="29"/>
  <c r="I43" i="29" s="1"/>
  <c r="K21" i="29"/>
  <c r="L21" i="29"/>
  <c r="G26" i="29"/>
  <c r="H26" i="29"/>
  <c r="I26" i="29"/>
  <c r="K26" i="29"/>
  <c r="L26" i="29"/>
  <c r="G31" i="29"/>
  <c r="H31" i="29"/>
  <c r="I31" i="29"/>
  <c r="K31" i="29"/>
  <c r="L31" i="29"/>
  <c r="L37" i="29" s="1"/>
  <c r="G36" i="29"/>
  <c r="H36" i="29"/>
  <c r="I36" i="29"/>
  <c r="I37" i="29"/>
  <c r="K36" i="29"/>
  <c r="L36" i="29"/>
  <c r="G42" i="29"/>
  <c r="H42" i="29"/>
  <c r="H43" i="29" s="1"/>
  <c r="I42" i="29"/>
  <c r="K42" i="29"/>
  <c r="L42" i="29"/>
  <c r="G62" i="29"/>
  <c r="G65" i="29" s="1"/>
  <c r="K62" i="29"/>
  <c r="K65" i="29" s="1"/>
  <c r="H65" i="29"/>
  <c r="I65" i="29"/>
  <c r="G70" i="29"/>
  <c r="H70" i="29"/>
  <c r="I70" i="29"/>
  <c r="K70" i="29"/>
  <c r="L70" i="29"/>
  <c r="G75" i="29"/>
  <c r="H75" i="29"/>
  <c r="I75" i="29"/>
  <c r="K75" i="29"/>
  <c r="L75" i="29"/>
  <c r="G80" i="29"/>
  <c r="H80" i="29"/>
  <c r="I80" i="29"/>
  <c r="K80" i="29"/>
  <c r="L80" i="29"/>
  <c r="G85" i="29"/>
  <c r="H85" i="29"/>
  <c r="I85" i="29"/>
  <c r="K85" i="29"/>
  <c r="L85" i="29"/>
  <c r="G90" i="29"/>
  <c r="H90" i="29"/>
  <c r="I90" i="29"/>
  <c r="K90" i="29"/>
  <c r="L90" i="29"/>
  <c r="G96" i="29"/>
  <c r="H96" i="29"/>
  <c r="I96" i="29"/>
  <c r="K96" i="29"/>
  <c r="L96" i="29"/>
  <c r="G87" i="28"/>
  <c r="G88" i="28"/>
  <c r="I90" i="28"/>
  <c r="T117" i="28" s="1"/>
  <c r="G92" i="28"/>
  <c r="H95" i="28"/>
  <c r="I95" i="28"/>
  <c r="T118" i="28" s="1"/>
  <c r="H100" i="28"/>
  <c r="I100" i="28"/>
  <c r="T119" i="28" s="1"/>
  <c r="K100" i="28"/>
  <c r="L100" i="28"/>
  <c r="H105" i="28"/>
  <c r="I105" i="28"/>
  <c r="T120" i="28"/>
  <c r="K105" i="28"/>
  <c r="L105" i="28"/>
  <c r="H110" i="28"/>
  <c r="I110" i="28"/>
  <c r="K110" i="28"/>
  <c r="L110" i="28"/>
  <c r="H115" i="28"/>
  <c r="I115" i="28"/>
  <c r="T122" i="28"/>
  <c r="H121" i="28"/>
  <c r="I121" i="28"/>
  <c r="T124" i="28" s="1"/>
  <c r="L9" i="29"/>
  <c r="G11" i="29"/>
  <c r="K115" i="28"/>
  <c r="I122" i="28" l="1"/>
  <c r="I91" i="29"/>
  <c r="K121" i="28"/>
  <c r="H37" i="29"/>
  <c r="L62" i="29"/>
  <c r="L65" i="29" s="1"/>
  <c r="I116" i="28"/>
  <c r="U121" i="28"/>
  <c r="K11" i="29"/>
  <c r="K43" i="29" s="1"/>
  <c r="H116" i="28"/>
  <c r="H97" i="29"/>
  <c r="H122" i="28"/>
  <c r="K91" i="29"/>
  <c r="K90" i="28"/>
  <c r="L97" i="29"/>
  <c r="K97" i="29"/>
  <c r="I97" i="29"/>
  <c r="H91" i="29"/>
  <c r="L91" i="29"/>
  <c r="L43" i="29"/>
  <c r="T125" i="28"/>
  <c r="U124" i="28"/>
  <c r="U122" i="28"/>
  <c r="L89" i="28"/>
  <c r="L90" i="28" s="1"/>
  <c r="L116" i="28" s="1"/>
  <c r="K95" i="28"/>
  <c r="K116" i="28" l="1"/>
  <c r="K122" i="28"/>
  <c r="L122" i="28"/>
  <c r="K37" i="2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Diana Krumkalna</author>
  </authors>
  <commentList>
    <comment ref="A12" authorId="0" shapeId="0" xr:uid="{00000000-0006-0000-0000-000001000000}">
      <text>
        <r>
          <rPr>
            <b/>
            <sz val="8"/>
            <color indexed="81"/>
            <rFont val="Tahoma"/>
            <family val="2"/>
            <charset val="186"/>
          </rPr>
          <t>Šīs aktivitātes ietvaros ir īstenojami tikai  sabiedriskā labuma projekti.  Sabiedriskā labuma projekts ir projekts, kuru īsteno aktivitātē "Vietas potenciāla attīstības iniciatīvas", kurā plānotajam mērķim nav komerciāla rakstura un kas nav kvalificējams kā valsts atbalsts. Par sabiedriskā labuma projekta rezultātu netiek prasīta samaksa.</t>
        </r>
        <r>
          <rPr>
            <sz val="8"/>
            <color indexed="81"/>
            <rFont val="Tahoma"/>
            <family val="2"/>
            <charset val="186"/>
          </rPr>
          <t xml:space="preserve">
</t>
        </r>
      </text>
    </comment>
    <comment ref="E15" authorId="0" shapeId="0" xr:uid="{00000000-0006-0000-0000-000002000000}">
      <text>
        <r>
          <rPr>
            <sz val="8"/>
            <color indexed="81"/>
            <rFont val="Tahoma"/>
            <family val="2"/>
            <charset val="186"/>
          </rPr>
          <t>Norāda vietējās attīstības stratēģijas rīcību. Pieteikumus var iesniegt rīcībā, kuras kārtu ir izsludinājusi Vietējā rīcības grupa. Informācija par izsludinātajām rīcībām pieejama LAD mājas lapā: http://www.lad.gov.lv/lv/atbalsta-veidi/projekti-un-investicijas/leader/pieteiksanas-termini-uz-pasakumu/</t>
        </r>
      </text>
    </comment>
    <comment ref="E16" authorId="0" shapeId="0" xr:uid="{00000000-0006-0000-0000-000003000000}">
      <text>
        <r>
          <rPr>
            <sz val="8"/>
            <color indexed="81"/>
            <rFont val="Tahoma"/>
            <family val="2"/>
            <charset val="186"/>
          </rPr>
          <t xml:space="preserve">Norāda vietējo rības grupu, kuras darbības teritorijas stratēģijas ietvaros tiks īstenots projekts. Projekta iesniegumu ir jāiesniedz tajā VRG,  kuras stratēģijas ietvaros  tiks īstenots projekts. Informācija par VRG pieejama LAD mājas lapā: http://www.lad.gov.lv/lv/atbalsta-veidi/projekti-un-investicijas/leader/j_kontaktinformacija/
 </t>
        </r>
      </text>
    </comment>
    <comment ref="E17" authorId="0" shapeId="0" xr:uid="{00000000-0006-0000-0000-000004000000}">
      <text>
        <r>
          <rPr>
            <sz val="8"/>
            <color indexed="81"/>
            <rFont val="Tahoma"/>
            <family val="2"/>
            <charset val="186"/>
          </rPr>
          <t>Ja atbalsta pretendents ir fiziska persona, tad jānorāda vārds, uzvārds. Ja atbalsta pretendents ir juridiska persona (tostarp vietējā pašvaldībā, biedrība un nodibinājums), tad jānorāda pilns uzņēmuma nosaukums</t>
        </r>
      </text>
    </comment>
    <comment ref="E18" authorId="0" shapeId="0" xr:uid="{00000000-0006-0000-0000-000005000000}">
      <text>
        <r>
          <rPr>
            <sz val="8"/>
            <color indexed="81"/>
            <rFont val="Tahoma"/>
            <family val="2"/>
            <charset val="186"/>
          </rPr>
          <t xml:space="preserve">Norāda Vienoto reģistrācijas numuru (11 simboli) vai, ja iesniedzējs ir fiziska persona, personas kodu
</t>
        </r>
      </text>
    </comment>
    <comment ref="E19" authorId="0" shapeId="0" xr:uid="{00000000-0006-0000-0000-000006000000}">
      <text>
        <r>
          <rPr>
            <sz val="8"/>
            <color indexed="81"/>
            <rFont val="Tahoma"/>
            <family val="2"/>
            <charset val="186"/>
          </rPr>
          <t xml:space="preserve">Norāda LAD klienta reģistrācijas numuru. Gadījumā, ja pretendentam nav LAD klienta numura, nepieciešams reģistrēties LAD Klientu reģistrā, aizpildot reģistrācijas formu, kas pieejama LAD mājas lapā: http://www.lad.gov.lv/lv/jauniem-lauku-uznemejiem/klut-par-lad-klientu/ 
</t>
        </r>
      </text>
    </comment>
    <comment ref="E20" authorId="0" shapeId="0" xr:uid="{00000000-0006-0000-0000-000007000000}">
      <text>
        <r>
          <rPr>
            <sz val="8"/>
            <color indexed="81"/>
            <rFont val="Tahoma"/>
            <family val="2"/>
            <charset val="186"/>
          </rPr>
          <t xml:space="preserve">Norāda precīzu kontaktadresi - ēkas numurs, ielas nosaukums, māju nosaukums,  pilsēta vai ciems, pagasts, novads, pasta indekss. Korespondence no VRG un LAD tiks sūtīta uz norādīto kontaktadresi.
</t>
        </r>
      </text>
    </comment>
    <comment ref="E21" authorId="0" shapeId="0" xr:uid="{00000000-0006-0000-0000-000008000000}">
      <text>
        <r>
          <rPr>
            <sz val="8"/>
            <color indexed="81"/>
            <rFont val="Tahoma"/>
            <family val="2"/>
            <charset val="186"/>
          </rPr>
          <t>Norāda precīzu projekta īstenošanas adresi. Ja projektu plānots īstenot vairākās adresēs, norāda galveno projekta īstenošanas adresi</t>
        </r>
      </text>
    </comment>
    <comment ref="E22" authorId="0" shapeId="0" xr:uid="{00000000-0006-0000-0000-000009000000}">
      <text>
        <r>
          <rPr>
            <sz val="8"/>
            <color indexed="81"/>
            <rFont val="Tahoma"/>
            <family val="2"/>
            <charset val="186"/>
          </rPr>
          <t>Norāda projekta vadītāja vārdu, uzvārdu</t>
        </r>
      </text>
    </comment>
    <comment ref="E23" authorId="0" shapeId="0" xr:uid="{00000000-0006-0000-0000-00000A000000}">
      <text>
        <r>
          <rPr>
            <sz val="8"/>
            <color indexed="81"/>
            <rFont val="Tahoma"/>
            <family val="2"/>
            <charset val="186"/>
          </rPr>
          <t xml:space="preserve">
Norāda projekta vadītāja kontakttālruni un e-pasta adresi</t>
        </r>
      </text>
    </comment>
    <comment ref="E25" authorId="0" shapeId="0" xr:uid="{00000000-0006-0000-0000-00000B000000}">
      <text>
        <r>
          <rPr>
            <sz val="8"/>
            <color indexed="81"/>
            <rFont val="Tahoma"/>
            <family val="2"/>
            <charset val="186"/>
          </rPr>
          <t>Norāda projekta nosaukumu, kas nav garāks par 1 teikumu. Tam īsi un kodolīgi jāatspoguļo projekta mērķis. Nosaukumam projekta iesnieguma veidlapā un citā projekta iesnieguma dokumentācijā ir jābūt vienādam.</t>
        </r>
      </text>
    </comment>
    <comment ref="E26" authorId="0" shapeId="0" xr:uid="{00000000-0006-0000-0000-00000C000000}">
      <text>
        <r>
          <rPr>
            <sz val="8"/>
            <color indexed="81"/>
            <rFont val="Tahoma"/>
            <family val="2"/>
            <charset val="186"/>
          </rPr>
          <t>Šo lauku aizpilda VRG - reģistrējot projekta iesniegumu, ieraksta piešķirto projekta iesnieguma numuru.</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Dace Spīķe</author>
    <author>Diana Krumkalna</author>
  </authors>
  <commentList>
    <comment ref="A4" authorId="0" shapeId="0" xr:uid="{00000000-0006-0000-0200-000001000000}">
      <text>
        <r>
          <rPr>
            <sz val="9"/>
            <color indexed="81"/>
            <rFont val="Tahoma"/>
            <family val="2"/>
            <charset val="186"/>
          </rPr>
          <t xml:space="preserve">Pirms visu projekta iesnieguma sadaļu aizpildīšanas Atbalsta pretendentam ir jāiepazīstas ar SVVA stratēģijas atbilstošās rīcības vērtēšanas kritērijiem un norādījumiem, kurās sadaļas tiks vērtēta atbilstošā kritērija izvērtēšanai nepieciešamā  infromācija, izvērtējot projeka iesnieguma atbilsību SVVA stratēģijai.  
</t>
        </r>
      </text>
    </comment>
    <comment ref="A15" authorId="1" shapeId="0" xr:uid="{00000000-0006-0000-0200-000002000000}">
      <text>
        <r>
          <rPr>
            <sz val="8"/>
            <color indexed="81"/>
            <rFont val="Tahoma"/>
            <family val="2"/>
            <charset val="186"/>
          </rPr>
          <t>Atbildi "jā" norāda, ja citu  īstenoto un iesniegto projektu investīcijas ir tieši saistītas ar šajā projektā plānoto investīciju.</t>
        </r>
      </text>
    </comment>
    <comment ref="I18" authorId="1" shapeId="0" xr:uid="{00000000-0006-0000-0200-000003000000}">
      <text>
        <r>
          <rPr>
            <sz val="8"/>
            <color indexed="81"/>
            <rFont val="Tahoma"/>
            <family val="2"/>
            <charset val="186"/>
          </rPr>
          <t>šajā tabulā nepieciešams norādīt  tikai tos projektus, kuru investīcijas ir tieši saistītas ar šajā projektā plānoto investīciju un kuri ir ne tikai iesniegti vērtēšanai vai tiek īstenoti, bet arī tos, kuriem šī projekta īstenošanas laikā vēl būs uzraudzības periods.</t>
        </r>
      </text>
    </comment>
    <comment ref="A30" authorId="1" shapeId="0" xr:uid="{00000000-0006-0000-0200-000004000000}">
      <text>
        <r>
          <rPr>
            <sz val="9"/>
            <color indexed="81"/>
            <rFont val="Tahoma"/>
            <family val="2"/>
            <charset val="186"/>
          </rPr>
          <t xml:space="preserve">Ja projekta iesniedzējs ir pašvaldība,  norāda tikai pamatlīdzekļus un ēkas, kas ir saistītas ar projektu īstenošanu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Diana Krumkalna</author>
    <author>Gints Krumkalns</author>
    <author>Zane Jakušenoka</author>
  </authors>
  <commentList>
    <comment ref="A2" authorId="0" shapeId="0" xr:uid="{00000000-0006-0000-0300-000001000000}">
      <text>
        <r>
          <rPr>
            <sz val="8"/>
            <color indexed="81"/>
            <rFont val="Tahoma"/>
            <family val="2"/>
            <charset val="186"/>
          </rPr>
          <t xml:space="preserve">Atzīmē  darbību, kas tiks īstenota projekta ietvaros
</t>
        </r>
      </text>
    </comment>
    <comment ref="A16" authorId="0" shapeId="0" xr:uid="{00000000-0006-0000-0300-000002000000}">
      <text>
        <r>
          <rPr>
            <sz val="8"/>
            <color indexed="81"/>
            <rFont val="Tahoma"/>
            <family val="2"/>
            <charset val="186"/>
          </rPr>
          <t xml:space="preserve">VRG SVVA stratēģijā  ir definējusi, kas ir jauninājums (inovācija). Ja projekta ietvaros ir paredzēts ieviest jauninājumus, kas atbilst stratēģijā norādītajam, atbalsta pretendents to šeit norāda. 
</t>
        </r>
      </text>
    </comment>
    <comment ref="A24" authorId="1" shapeId="0" xr:uid="{00000000-0006-0000-0300-000003000000}">
      <text>
        <r>
          <rPr>
            <sz val="8"/>
            <color indexed="81"/>
            <rFont val="Tahoma"/>
            <family val="2"/>
            <charset val="186"/>
          </rPr>
          <t>Šo tabulu aizpilda, ja VRG SVVA stratēģijā ir norādījusi sasniedzamos rādītājus šīs rīcības projektiem. Sasniedzamie rādītāji  būs norādīti arī sludinājumā.
Ja VRG SVVA nav norādījusi rādītājus, šī tabula netiek aizpildīta</t>
        </r>
      </text>
    </comment>
    <comment ref="A44" authorId="2" shapeId="0" xr:uid="{00000000-0006-0000-0300-000004000000}">
      <text>
        <r>
          <rPr>
            <sz val="9"/>
            <color indexed="81"/>
            <rFont val="Tahoma"/>
            <family val="2"/>
            <charset val="186"/>
          </rPr>
          <t xml:space="preserve">Izvēlas vienu no atbilstošākājamām projekta īstenošanas nozarēm. Piemēram, ja projektā ir paraedzēta teritorijas labiekārtošana (bruģēšanas darbi) kuru ietvaros tiek uzstādīti arī  āra trenažieri, tad izvēlas jomu "Teritorijas labiekārtošana", neviss "Sports"
</t>
        </r>
      </text>
    </comment>
    <comment ref="A56" authorId="1" shapeId="0" xr:uid="{00000000-0006-0000-0300-000005000000}">
      <text>
        <r>
          <rPr>
            <sz val="8"/>
            <color indexed="81"/>
            <rFont val="Tahoma"/>
            <family val="2"/>
            <charset val="186"/>
          </rPr>
          <t xml:space="preserve">Norāda projekta īstenošanas vietas adresi 
</t>
        </r>
      </text>
    </comment>
    <comment ref="A61" authorId="1" shapeId="0" xr:uid="{00000000-0006-0000-0300-000006000000}">
      <text>
        <r>
          <rPr>
            <sz val="8"/>
            <color indexed="81"/>
            <rFont val="Tahoma"/>
            <family val="2"/>
            <charset val="186"/>
          </rPr>
          <t xml:space="preserve">Norāda zemes gabala kadastra Nr., uz kuras tiek veikta būvniecība u.c.
</t>
        </r>
      </text>
    </comment>
    <comment ref="A62" authorId="1" shapeId="0" xr:uid="{00000000-0006-0000-0300-000007000000}">
      <text>
        <r>
          <rPr>
            <sz val="8"/>
            <color indexed="81"/>
            <rFont val="Tahoma"/>
            <family val="2"/>
            <charset val="186"/>
          </rPr>
          <t>Norāda būves Kadastra Nr., kur tiks uzstādītas stacionāras iekārtas vai tiks veikta pārbūve, ierīkošana vai atjaunošana</t>
        </r>
      </text>
    </comment>
    <comment ref="A63" authorId="1" shapeId="0" xr:uid="{00000000-0006-0000-0300-000008000000}">
      <text>
        <r>
          <rPr>
            <sz val="8"/>
            <color indexed="81"/>
            <rFont val="Tahoma"/>
            <family val="2"/>
            <charset val="186"/>
          </rPr>
          <t>Norāda pamatlīdzekļu uzglabāšanas vietas kadastra Nr., ja projekta ietvaros iegādājas pārvietojamo tehniku un citus pamatlīdzekļus.</t>
        </r>
      </text>
    </comment>
    <comment ref="I66" authorId="0" shapeId="0" xr:uid="{00000000-0006-0000-0300-000009000000}">
      <text>
        <r>
          <rPr>
            <sz val="9"/>
            <color indexed="81"/>
            <rFont val="Tahoma"/>
            <family val="2"/>
            <charset val="186"/>
          </rPr>
          <t xml:space="preserve">Norāda pamatlīdzekļa vienības numuru no A.3. tabulas. Ja iegādātais pamatlīdzeklis papildinās vai aizstās A.3.tabulā norādīto pamatlīdzekli, šajā tabulā jānorāda atsauce un A.3. tabulā norādītā pamatlīdzekļa kārtas numuru (Nr.p.k.) šādā veidā: Nr.3., kas nozīmē, ka pamatlīdzeklis, kuru papildinās vai aizstās iegādājamais pamatlīdzeklis, norādīts A.3.tabulā ar Nr.3. Saskaņā ar pasākuma nosacījumiem nav atbalstāma pamatlīdzekļu aizvietošana. Par pamatlīdzekļu aizvietošanu saskaņā ar MK Noteikumu Nr.590 20.punktu neuzskata:
- papildu investīcijas esošos pamatlīdzekļos, kas vecāki par 10 gadiem. Papildinot esošos pamatlīdzekļus, kas jaunāki par 10 gadiem, tie jāsaglabā vismaz piecus gadus no projekta iesniegšanas vai līdz pamatlīdzekļa nolietojuma 10 gadiem;
- tādu pamatlīdzekļu iegādi, kuru jauda, ražība, celtspēja ir vismaz par 25 procentiem lielāka nekā saimniecībā vai uzņēmumā esošā pamatlīdzekļa ražošanas jauda;
- tāda pamatlīdzekļa iegādi, kurš būtiski maina ražošanas vai tehnoloģiju raksturu.
</t>
        </r>
      </text>
    </comment>
    <comment ref="M66" authorId="0" shapeId="0" xr:uid="{00000000-0006-0000-0300-00000A000000}">
      <text>
        <r>
          <rPr>
            <sz val="9"/>
            <color indexed="81"/>
            <rFont val="Tahoma"/>
            <family val="2"/>
            <charset val="186"/>
          </rPr>
          <t xml:space="preserve">Ja projekta laikā ir plānots iegādāties pamatlīdzekļus, kurus aizstās vai papildinās, vai tie būtiski mainīs ražošanas un tehnoloģiju raksturu, atbalsta pretendentam tie jāuzrāda, sadalot attiecīgajās grupās, kas norādītas šajā tabulā
</t>
        </r>
      </text>
    </comment>
    <comment ref="A76" authorId="0" shapeId="0" xr:uid="{00000000-0006-0000-0300-00000B000000}">
      <text>
        <r>
          <rPr>
            <sz val="9"/>
            <color indexed="81"/>
            <rFont val="Tahoma"/>
            <family val="2"/>
            <charset val="186"/>
          </rPr>
          <t xml:space="preserve">
Ja projektā plānots iegādāties pamatlīdzekļus, kas tiek iegādāti no jauna, un tie neaizvieto vai nepapildina esošos pamatlīdzekļus, vai tādu atbalsta pretendentam līdz šim nav bijis, tad plānotās iegādes norāda šajā sadaļā</t>
        </r>
      </text>
    </comment>
    <comment ref="I81" authorId="1" shapeId="0" xr:uid="{00000000-0006-0000-0300-00000C000000}">
      <text>
        <r>
          <rPr>
            <sz val="8"/>
            <color indexed="81"/>
            <rFont val="Tahoma"/>
            <family val="2"/>
            <charset val="186"/>
          </rPr>
          <t>Atbilstošai rīcībai projekta maksimālā attiecināmo izmaksu summa ir noteikta SVVA stratēģijā sadaļā "Rīcības plāns".VRG saskaņā ar Noteikumu Nr.590 23.punktu var samazināt attiecināmo izmaksu summu. Pretendents projekta attiecināmās izmaksas var paredzēt mazākas, kā norādītas projekta attiecināmās izmaksas "Rīcības planā"</t>
        </r>
      </text>
    </comment>
    <comment ref="J81" authorId="1" shapeId="0" xr:uid="{00000000-0006-0000-0300-00000D000000}">
      <text>
        <r>
          <rPr>
            <sz val="8"/>
            <color indexed="81"/>
            <rFont val="Tahoma"/>
            <family val="2"/>
            <charset val="186"/>
          </rPr>
          <t xml:space="preserve">Saskaņā ar Noteikumu Nr. 590 21.1. apakšpunktu atbalsta intensitāte sabiedriska labuma projektiem ir līdz 90%.  VRG var samazināt atbalsta intensitāti. Atbilstošās rīcības atbalsta intensitāti skatīt SVVA stratēģijā sadaļā "Rīcības plāns". 
</t>
        </r>
      </text>
    </comment>
    <comment ref="M81" authorId="1" shapeId="0" xr:uid="{00000000-0006-0000-0300-00000E000000}">
      <text>
        <r>
          <rPr>
            <sz val="8"/>
            <color indexed="81"/>
            <rFont val="Tahoma"/>
            <family val="2"/>
            <charset val="186"/>
          </rPr>
          <t xml:space="preserve">Norāda konkrētās tāmes pozīcijas/ projekta īstenošanas posma maksājuma pieprasījuma iesniegšanas datumu formā DD.MM.GGGG.
Pēdējā maksājuma pieprasījuma izmaksa nevar būt mazāka par 20% no apstiprinātā publiskā finansējuma apjoma  (Noteikumu Nr.598 47.punkts)
</t>
        </r>
      </text>
    </comment>
    <comment ref="A86" authorId="1" shapeId="0" xr:uid="{00000000-0006-0000-0300-00000F000000}">
      <text>
        <r>
          <rPr>
            <sz val="8"/>
            <color indexed="81"/>
            <rFont val="Tahoma"/>
            <family val="2"/>
            <charset val="186"/>
          </rPr>
          <t xml:space="preserve">Norāda </t>
        </r>
        <r>
          <rPr>
            <b/>
            <sz val="8"/>
            <color indexed="81"/>
            <rFont val="Tahoma"/>
            <family val="2"/>
            <charset val="186"/>
          </rPr>
          <t>jaunu</t>
        </r>
        <r>
          <rPr>
            <sz val="8"/>
            <color indexed="81"/>
            <rFont val="Tahoma"/>
            <family val="2"/>
            <charset val="186"/>
          </rPr>
          <t xml:space="preserve"> pamatlīdzekļu iegādes un uzstādīšanas izmaksas Noteikumu Nr.590 31.1.apakšpunkts</t>
        </r>
      </text>
    </comment>
    <comment ref="I87" authorId="1" shapeId="0" xr:uid="{00000000-0006-0000-0300-000010000000}">
      <text>
        <r>
          <rPr>
            <sz val="9"/>
            <color indexed="81"/>
            <rFont val="Tahoma"/>
            <family val="2"/>
            <charset val="186"/>
          </rPr>
          <t xml:space="preserve">Piemērā Atbalsta pretendents nav PVN makasātājs, līdz ar to  PVN ir attiecināms (jo to   nav tiesību  atskaitīt no valsts budžetā maksājamās nodokļa summas kā priekšnodokli normatīvajos aktos par pievienotās vērtības nodokli noteiktajā kārtībā) </t>
        </r>
      </text>
    </comment>
    <comment ref="A91" authorId="1" shapeId="0" xr:uid="{00000000-0006-0000-0300-000011000000}">
      <text>
        <r>
          <rPr>
            <sz val="8"/>
            <color indexed="81"/>
            <rFont val="Tahoma"/>
            <family val="2"/>
            <charset val="186"/>
          </rPr>
          <t>Norāda jaunas būvniecības, būves pārbūves, būves ierīkošanas (būvdarbi inženierbūves montāžai, ieguldīšanai vai novietošanai pamatnē vai būvē), būves novietošanas (būvdarbi iepriekš izgatavotas būves salikšanai no gataviem elementiem paredzētajā novietnē, neizbūvējot pamatus vai pamatni dziļāk par 30 centimetriem), būves atjaunošanas un būves restaurācijas izmaksas, pamatojoties uz līgumiem ar trešajām personām, kas ir atbildīgas par darbu veikšanu, izmaksas- Noteikumu Nr.590 31.2.apakšpunkts</t>
        </r>
      </text>
    </comment>
    <comment ref="A96" authorId="1" shapeId="0" xr:uid="{00000000-0006-0000-0300-000012000000}">
      <text>
        <r>
          <rPr>
            <sz val="8"/>
            <color indexed="81"/>
            <rFont val="Tahoma"/>
            <family val="2"/>
            <charset val="186"/>
          </rPr>
          <t xml:space="preserve">Norāda būvmateriālu iegādes izmaksas, pamatojoties uz būvprojektu ar būvatļaujā izdarītu atzīmi par projektēšanas nosacījumu izpildi vai pretendenta sastādītu tāmi, ja būvvalde pretendentam izsniegusi paskaidrojuma rakstu (apliecinājuma karti)- Noteikumu Nr.590 31.3apakšpunkts
</t>
        </r>
      </text>
    </comment>
    <comment ref="A101" authorId="1" shapeId="0" xr:uid="{00000000-0006-0000-0300-000013000000}">
      <text>
        <r>
          <rPr>
            <sz val="8"/>
            <color indexed="81"/>
            <rFont val="Tahoma"/>
            <family val="2"/>
            <charset val="186"/>
          </rPr>
          <t xml:space="preserve">Norāda mācību izmaksas, ja </t>
        </r>
        <r>
          <rPr>
            <b/>
            <sz val="8"/>
            <color indexed="81"/>
            <rFont val="Tahoma"/>
            <family val="2"/>
            <charset val="186"/>
          </rPr>
          <t>projektu īsteno biedrība</t>
        </r>
        <r>
          <rPr>
            <sz val="8"/>
            <color indexed="81"/>
            <rFont val="Tahoma"/>
            <family val="2"/>
            <charset val="186"/>
          </rPr>
          <t xml:space="preserve"> vai nodibinājums un piedalās vismaz pieci dalībnieki- Noteikumu Nr.590 31.5.apakšpunkts
</t>
        </r>
      </text>
    </comment>
    <comment ref="A106" authorId="1" shapeId="0" xr:uid="{00000000-0006-0000-0300-000014000000}">
      <text>
        <r>
          <rPr>
            <sz val="8"/>
            <color indexed="81"/>
            <rFont val="Tahoma"/>
            <family val="2"/>
            <charset val="186"/>
          </rPr>
          <t xml:space="preserve">Norāda ar  sabiedriskām attiecībām saistītas izmaksas, kuras nepieciešamas vietas potenciāla un pievilcības veidošanai un nepārsniedz </t>
        </r>
        <r>
          <rPr>
            <b/>
            <sz val="8"/>
            <color indexed="81"/>
            <rFont val="Tahoma"/>
            <family val="2"/>
            <charset val="186"/>
          </rPr>
          <t>10 procentu</t>
        </r>
        <r>
          <rPr>
            <sz val="8"/>
            <color indexed="81"/>
            <rFont val="Tahoma"/>
            <family val="2"/>
            <charset val="186"/>
          </rPr>
          <t xml:space="preserve"> no projekta 1, 2, 3 attiecināmo izmaksu kopsummas- Noteikumu Nr.590 31.6.apkašpunkts
</t>
        </r>
      </text>
    </comment>
    <comment ref="A111" authorId="1" shapeId="0" xr:uid="{00000000-0006-0000-0300-000015000000}">
      <text>
        <r>
          <rPr>
            <sz val="8"/>
            <color indexed="81"/>
            <rFont val="Tahoma"/>
            <family val="2"/>
            <charset val="186"/>
          </rPr>
          <t xml:space="preserve">Norāda vispārējās izmaksas, kas nepārsniedz:
- 2% no  1., 4. minētajām izmaksām
- 7% no  2., 3. punktā minētajām izmaksām
Ja projektā ir plānota būvniecība un pamatlīdzekļu iegāde piemēro lielāko %. 
</t>
        </r>
      </text>
    </comment>
    <comment ref="A117" authorId="1" shapeId="0" xr:uid="{00000000-0006-0000-0300-000016000000}">
      <text>
        <r>
          <rPr>
            <sz val="8"/>
            <color indexed="81"/>
            <rFont val="Tahoma"/>
            <family val="2"/>
            <charset val="186"/>
          </rPr>
          <t xml:space="preserve">Norāda personāla atalgojuma izmaksas un darbības nodrošināšanas izmaksas, ja tiek īstenota   NoteikumuNr.590 5.2.2. apakšpunktā minētajā darbībā. Izmaksas nepārsniedz 15 procentu no projekta1.līdz7.sadaļas izmaksu summas. Ar projekta īstenošanu saistītajam personālam atalgojumu izmaksā ne mazāk kā sešus mēnešus.
</t>
        </r>
      </text>
    </comment>
    <comment ref="N127" authorId="1" shapeId="0" xr:uid="{00000000-0006-0000-0300-000017000000}">
      <text>
        <r>
          <rPr>
            <sz val="9"/>
            <color indexed="81"/>
            <rFont val="Tahoma"/>
            <family val="2"/>
            <charset val="186"/>
          </rPr>
          <t xml:space="preserve">Norāda visas izmaksas, kas ir neattiecināmas saskaņā ar Noteikumu Nr.590 (t.sk. PVN ja ir neattiecināms) , kā arī visas izmaksas, kas pārsniedz maksimāli iespējamo projekta attiecināmo izmaksu summu vienam projektam.
</t>
        </r>
      </text>
    </comment>
    <comment ref="A128" authorId="0" shapeId="0" xr:uid="{00000000-0006-0000-0300-000018000000}">
      <text>
        <r>
          <rPr>
            <sz val="8"/>
            <color indexed="81"/>
            <rFont val="Tahoma"/>
            <family val="2"/>
            <charset val="186"/>
          </rPr>
          <t xml:space="preserve">Norāda izmaksas, kas nav iekļautas B.9.tabulā, bet nepieciešamas mērķu sasniegšanai
</t>
        </r>
      </text>
    </comment>
    <comment ref="A137" authorId="0" shapeId="0" xr:uid="{00000000-0006-0000-0300-000019000000}">
      <text>
        <r>
          <rPr>
            <sz val="8"/>
            <color indexed="81"/>
            <rFont val="Tahoma"/>
            <family val="2"/>
            <charset val="186"/>
          </rPr>
          <t xml:space="preserve">Jāraksturo projekta ietekme uz apkārtējo vidi.
Atbalsta pretendentam jānorāda, vai ir saņēmis visas nepieciešamās atļaujas (vai tās tiks saņemtas un kad), piemēram, piesārņojošo darbību veikšanai u.c. 
</t>
        </r>
      </text>
    </comment>
    <comment ref="A148" authorId="1" shapeId="0" xr:uid="{00000000-0006-0000-0300-00001A000000}">
      <text>
        <r>
          <rPr>
            <sz val="8"/>
            <color indexed="81"/>
            <rFont val="Tahoma"/>
            <family val="2"/>
            <charset val="186"/>
          </rPr>
          <t xml:space="preserve">Pirms šis sadaļas aizpildīšanas Atbalsta pretendentam ir jāiepazīstas ar SVVA stratēģijas atbilstošās rīcības vērtēšanas kritērijiem un norādījumiem par papildus sniedzamo informāciju  (informācija ir norādīta kārtas sludinājumā)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Diana Krumkalna</author>
  </authors>
  <commentList>
    <comment ref="A102" authorId="0" shapeId="0" xr:uid="{00000000-0006-0000-0400-000001000000}">
      <text>
        <r>
          <rPr>
            <sz val="8"/>
            <color indexed="81"/>
            <rFont val="Tahoma"/>
            <family val="2"/>
            <charset val="186"/>
          </rPr>
          <t xml:space="preserve">Norāda izmaksas, kas nav iekļautas B.8.tabulā, bet nepieciešamas mērķu sasniegšanai
</t>
        </r>
      </text>
    </comment>
    <comment ref="L103" authorId="0" shapeId="0" xr:uid="{00000000-0006-0000-0400-000002000000}">
      <text>
        <r>
          <rPr>
            <sz val="8"/>
            <color indexed="81"/>
            <rFont val="Tahoma"/>
            <family val="2"/>
            <charset val="186"/>
          </rPr>
          <t xml:space="preserve">Norāda projekta neattiecināmās izmaksas. Piemērām, lai sasniegtu projekta mērķi, ir nepieciešams iegādāties arī  pamatlīdzekli "B", bet, ņemot vērā,  ka projekta attiecināmās izmaksas ir 3000 EUR, šis izmaksas nevarēja iekļaut B.8. tabulā, tad tās norāda šajā tabulā.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Diana Krumkalna</author>
    <author>Dace Spīķe</author>
    <author>Gints Krumkalns</author>
  </authors>
  <commentList>
    <comment ref="B2" authorId="0" shapeId="0" xr:uid="{00000000-0006-0000-0500-000001000000}">
      <text>
        <r>
          <rPr>
            <sz val="8"/>
            <color indexed="81"/>
            <rFont val="Tahoma"/>
            <family val="2"/>
            <charset val="186"/>
          </rPr>
          <t xml:space="preserve">Atbalsta pretendenta visu dokumentu iesniedzamajām kopijām jābūt noformētām un apliecinātām saskaņā ar 2010.gada 28.septembra MK noteikumiem Nr. 916 „Dokumentu izstrādāšanas un noformēšanas noteikumi”. Nosacījums nav attiecināms, ja projekta iesniegums iesniegts elektroniska dokumenta veidā saskaņā ar Elektronisko dokumentu likumu. 
</t>
        </r>
      </text>
    </comment>
    <comment ref="B6" authorId="0" shapeId="0" xr:uid="{00000000-0006-0000-0500-000002000000}">
      <text>
        <r>
          <rPr>
            <sz val="8"/>
            <color indexed="81"/>
            <rFont val="Tahoma"/>
            <family val="2"/>
            <charset val="186"/>
          </rPr>
          <t xml:space="preserve">Projekta iesniegums ir  MK noteikumu Nr.590 pielikums Nr.2 (iesniegšanas nosacījums 44.1.apakšpunkts).
</t>
        </r>
      </text>
    </comment>
    <comment ref="B7" authorId="0" shapeId="0" xr:uid="{00000000-0006-0000-0500-000003000000}">
      <text>
        <r>
          <rPr>
            <sz val="8"/>
            <color indexed="81"/>
            <rFont val="Tahoma"/>
            <family val="2"/>
            <charset val="186"/>
          </rPr>
          <t xml:space="preserve">Atbalsta pretendenta deklarācijas veidlapa ir 2014.gada 30.septembra MK noteikumu Nr.598 pielikums Nr.1.
Iesniegšanas nosacījumi ir 2014.gada 30.septembra MK noteikumu Nr.598 5.punkts un MK noteikumu Nr.590  44.2.apakšpunkts.
</t>
        </r>
      </text>
    </comment>
    <comment ref="B8" authorId="1" shapeId="0" xr:uid="{00000000-0006-0000-0500-000004000000}">
      <text>
        <r>
          <rPr>
            <sz val="9"/>
            <color indexed="81"/>
            <rFont val="Tahoma"/>
            <family val="2"/>
            <charset val="186"/>
          </rPr>
          <t>Iesniegšanas nosacījumi ir MK noteikumu Nr.590  44.8.apakšpunkts.</t>
        </r>
      </text>
    </comment>
    <comment ref="B9" authorId="0" shapeId="0" xr:uid="{00000000-0006-0000-0500-000005000000}">
      <text>
        <r>
          <rPr>
            <sz val="8"/>
            <color indexed="81"/>
            <rFont val="Tahoma"/>
            <family val="2"/>
            <charset val="186"/>
          </rPr>
          <t>Iesniegšanas nosacījumi ir MK noteikumu Nr.590  44.3.apakšpunkts.</t>
        </r>
      </text>
    </comment>
    <comment ref="B10" authorId="0" shapeId="0" xr:uid="{00000000-0006-0000-0500-000006000000}">
      <text>
        <r>
          <rPr>
            <sz val="8"/>
            <color indexed="81"/>
            <rFont val="Tahoma"/>
            <family val="2"/>
            <charset val="186"/>
          </rPr>
          <t>Iesniegšanas nosacījumi ir MK noteikumu Nr.590  44.3.apakšpunkts.</t>
        </r>
      </text>
    </comment>
    <comment ref="B11" authorId="0" shapeId="0" xr:uid="{00000000-0006-0000-0500-000007000000}">
      <text>
        <r>
          <rPr>
            <sz val="8"/>
            <color indexed="81"/>
            <rFont val="Tahoma"/>
            <family val="2"/>
            <charset val="186"/>
          </rPr>
          <t xml:space="preserve">Iesniegšanas nosacījumi ir MK noteikumu Nr.590  44.6.apakšpunkts.
</t>
        </r>
      </text>
    </comment>
    <comment ref="A12" authorId="0" shapeId="0" xr:uid="{00000000-0006-0000-0500-000008000000}">
      <text>
        <r>
          <rPr>
            <sz val="8"/>
            <color indexed="81"/>
            <rFont val="Tahoma"/>
            <family val="2"/>
            <charset val="186"/>
          </rPr>
          <t xml:space="preserve">Iepirkumu procedūra jāveic saskaņā ar Publisko iepirkumu likuma nosacījumiem un papildus jāņem vērā 2014.gada 30.septembra MK noteikumu Nr.598 6.5.punkta nosacījumi, kas jāievēro attiecībā uz noteiktām līguma summām un iepirkuma priekšmetu (būvniecība, citi pakalpojumi un preces). </t>
        </r>
      </text>
    </comment>
    <comment ref="A15" authorId="0" shapeId="0" xr:uid="{00000000-0006-0000-0500-000009000000}">
      <text>
        <r>
          <rPr>
            <sz val="8"/>
            <color indexed="81"/>
            <rFont val="Tahoma"/>
            <family val="2"/>
            <charset val="186"/>
          </rPr>
          <t>Iesniegšanas nosacījumi ir MK noteikumu Nr.590  44.4.apakšpunkts, papildus jāņem vērā 2014.gada 30.septembra MK noteikumu Nr.598  un 2013.gada 4.jūnija MK noteikumi Nr.299  nosacījumi.</t>
        </r>
      </text>
    </comment>
    <comment ref="A23" authorId="0" shapeId="0" xr:uid="{00000000-0006-0000-0500-00000A000000}">
      <text>
        <r>
          <rPr>
            <sz val="8"/>
            <color indexed="81"/>
            <rFont val="Tahoma"/>
            <family val="2"/>
            <charset val="186"/>
          </rPr>
          <t>Iesniegšanas nosacījumi ir MK noteikumu Nr.590  44.5.apakšpunkts.</t>
        </r>
      </text>
    </comment>
    <comment ref="B24" authorId="0" shapeId="0" xr:uid="{00000000-0006-0000-0500-00000B000000}">
      <text>
        <r>
          <rPr>
            <sz val="8"/>
            <color indexed="81"/>
            <rFont val="Tahoma"/>
            <family val="2"/>
            <charset val="186"/>
          </rPr>
          <t xml:space="preserve">Iesniegšanas nosacījumi ir MK noteikumu Nr.590  44.3.apakšpunkts.
</t>
        </r>
      </text>
    </comment>
    <comment ref="A31" authorId="0" shapeId="0" xr:uid="{00000000-0006-0000-0500-00000C000000}">
      <text>
        <r>
          <rPr>
            <sz val="8"/>
            <color indexed="81"/>
            <rFont val="Tahoma"/>
            <family val="2"/>
            <charset val="186"/>
          </rPr>
          <t>Iesniegšanas nosacījumi ir MK noteikumu Nr.590  48. punkts.</t>
        </r>
      </text>
    </comment>
    <comment ref="A33" authorId="0" shapeId="0" xr:uid="{00000000-0006-0000-0500-00000D000000}">
      <text>
        <r>
          <rPr>
            <sz val="8"/>
            <color indexed="81"/>
            <rFont val="Tahoma"/>
            <family val="2"/>
            <charset val="186"/>
          </rPr>
          <t xml:space="preserve">Iesniegšanas nosacījumi ir MK noteikumu Nr.590  49. punkts.
</t>
        </r>
      </text>
    </comment>
    <comment ref="A35" authorId="0" shapeId="0" xr:uid="{00000000-0006-0000-0500-00000E000000}">
      <text>
        <r>
          <rPr>
            <sz val="8"/>
            <color indexed="81"/>
            <rFont val="Tahoma"/>
            <family val="2"/>
            <charset val="186"/>
          </rPr>
          <t xml:space="preserve">Citus dokumentus norāda un iesniedz, ja VRG sludinājumā ir norādījusi papildus iesniedzamos dokumentus, kā arī pēc atbalsta pretendenta ieskatiem, piemēram, vietējo iedzīvotāju aptauja par projekta nepieciešamību teritorijā. 
</t>
        </r>
      </text>
    </comment>
    <comment ref="H46" authorId="0" shapeId="0" xr:uid="{00000000-0006-0000-0500-00000F000000}">
      <text>
        <r>
          <rPr>
            <sz val="8"/>
            <color indexed="81"/>
            <rFont val="Tahoma"/>
            <family val="2"/>
            <charset val="186"/>
          </rPr>
          <t>Norāda projekta iesnieguma iesniegšanas datumu, mēnesi un gadu</t>
        </r>
      </text>
    </comment>
    <comment ref="B49" authorId="2" shapeId="0" xr:uid="{00000000-0006-0000-0500-000010000000}">
      <text>
        <r>
          <rPr>
            <sz val="8"/>
            <color indexed="81"/>
            <rFont val="Tahoma"/>
            <family val="2"/>
            <charset val="186"/>
          </rPr>
          <t xml:space="preserve"> Ja projekta iesniegumu parakstījusi cita pilnvarota persona vai projekta iesniegumu iesniedz pilnvarota persona, jāiesniedz atbilstoša Pilnvara, kas dod tiesības parakstīt un/vai iesniegt projekta iesniegumu:
• ja juridiska persona izsniedz pilnvaru fiziskai personai, iesniedz Pilnvaras oriģinālu;
• ja projekta iesniedzējs ir fiziska persona, kas izsniegusi pilnvaru citai fiziskai personai, iesniedz Pilnvaras oriģinālu, kas ir notariāli apstiprināta. 
</t>
        </r>
      </text>
    </comment>
    <comment ref="H50" authorId="0" shapeId="0" xr:uid="{00000000-0006-0000-0500-000011000000}">
      <text>
        <r>
          <rPr>
            <sz val="8"/>
            <color indexed="81"/>
            <rFont val="Tahoma"/>
            <family val="2"/>
            <charset val="186"/>
          </rPr>
          <t>Projekta iesniegumu paraksta atbildīgā persona, kurai ir paraksta tiesības. 
Iesniegšanas nosacījums 2014.gada 30.septembra MK noteikumu Nr.598 15.6.apakšpunkts.</t>
        </r>
      </text>
    </comment>
  </commentList>
</comments>
</file>

<file path=xl/sharedStrings.xml><?xml version="1.0" encoding="utf-8"?>
<sst xmlns="http://schemas.openxmlformats.org/spreadsheetml/2006/main" count="1017" uniqueCount="357">
  <si>
    <r>
      <t xml:space="preserve">Līdz šī projekta iesnieguma iesniegšanas brīdim, </t>
    </r>
    <r>
      <rPr>
        <i/>
        <sz val="14"/>
        <rFont val="Times New Roman"/>
        <family val="1"/>
      </rPr>
      <t xml:space="preserve">esmu saņēmis </t>
    </r>
    <r>
      <rPr>
        <sz val="14"/>
        <rFont val="Times New Roman"/>
        <family val="1"/>
      </rPr>
      <t>finansējumu no Eiropas Savienības fondiem un valsts subsidētajiem projektiem:</t>
    </r>
  </si>
  <si>
    <r>
      <t>Projekta ieviešanas</t>
    </r>
    <r>
      <rPr>
        <sz val="14"/>
        <color indexed="10"/>
        <rFont val="Times New Roman"/>
        <family val="1"/>
      </rPr>
      <t xml:space="preserve"> </t>
    </r>
    <r>
      <rPr>
        <sz val="14"/>
        <rFont val="Times New Roman"/>
        <family val="1"/>
      </rPr>
      <t>laiks (mm/gggg) – (mm/gggg)</t>
    </r>
  </si>
  <si>
    <r>
      <t>Vai projekta iesniegums ir saistīts ar citu realizēto projektu (</t>
    </r>
    <r>
      <rPr>
        <i/>
        <sz val="14"/>
        <rFont val="Times New Roman"/>
        <family val="1"/>
      </rPr>
      <t>Jā; Nē</t>
    </r>
    <r>
      <rPr>
        <sz val="14"/>
        <rFont val="Times New Roman"/>
        <family val="1"/>
      </rPr>
      <t>)</t>
    </r>
  </si>
  <si>
    <r>
      <t>Līdz šī projekta iesnieguma iesniegšanas brīdim,</t>
    </r>
    <r>
      <rPr>
        <i/>
        <sz val="14"/>
        <rFont val="Times New Roman"/>
        <family val="1"/>
      </rPr>
      <t xml:space="preserve"> esmu iesniedzis projekta iesniegumu</t>
    </r>
    <r>
      <rPr>
        <sz val="14"/>
        <rFont val="Times New Roman"/>
        <family val="1"/>
      </rPr>
      <t xml:space="preserve"> atbalsta saņemšanai no Eiropas Savienības fondiem, valsts subsidētajiem un pašvaldības finansētajiem projektiem? </t>
    </r>
  </si>
  <si>
    <r>
      <t>Vai projekta iesniegums ir saistīts ar citu vērtēšanai iesniegto projekta iesniegumu (</t>
    </r>
    <r>
      <rPr>
        <i/>
        <sz val="14"/>
        <rFont val="Times New Roman"/>
        <family val="1"/>
      </rPr>
      <t>Jā; Nē</t>
    </r>
    <r>
      <rPr>
        <sz val="14"/>
        <rFont val="Times New Roman"/>
        <family val="1"/>
      </rPr>
      <t>)</t>
    </r>
  </si>
  <si>
    <t>Projekta ieviešanas stadija ( projekts pašlaik tiek ieviests; projekts iesniegts vērtēšanai)</t>
  </si>
  <si>
    <t>ar PVN</t>
  </si>
  <si>
    <t>bez PVN</t>
  </si>
  <si>
    <t xml:space="preserve">B.2. Atbalsta pretendentu raksturojošie radītāji </t>
  </si>
  <si>
    <t>Projekta ieviešanas laiks (mm/gggg) – (mm/gggg)</t>
  </si>
  <si>
    <t>B.1. Darbības apraksts</t>
  </si>
  <si>
    <t>Citi iesniegtie dokumenti</t>
  </si>
  <si>
    <t xml:space="preserve">Pašreizējās darbības apraksts </t>
  </si>
  <si>
    <t>B.   INFORMĀCIJA PAR ATBALSTA PRETENDENTU UZ PROJEKTA IESNIEGUMA IESNIEGŠANAS MĒNEŠA PIRMO DATUMU:</t>
  </si>
  <si>
    <t xml:space="preserve">Projekta nosaukums un projekta Nr. </t>
  </si>
  <si>
    <t>Aizpilda atbalsta pretendents</t>
  </si>
  <si>
    <t>Fonda nosaukums, atbalsta institūcijas nosaukums</t>
  </si>
  <si>
    <t>ES finansētie projekti</t>
  </si>
  <si>
    <t xml:space="preserve">KOPĀ </t>
  </si>
  <si>
    <t>Nr.p.k.</t>
  </si>
  <si>
    <t>Attiecināmo izmaksu summa (Ls)</t>
  </si>
  <si>
    <t xml:space="preserve">ES finansētie projekti </t>
  </si>
  <si>
    <t>KOPĀ</t>
  </si>
  <si>
    <t>Saistītā projekta saturiskā saistība</t>
  </si>
  <si>
    <t>Jā</t>
  </si>
  <si>
    <t>Nē</t>
  </si>
  <si>
    <t>Iesniedzamie dokumenti:</t>
  </si>
  <si>
    <t>oriģināls</t>
  </si>
  <si>
    <t>Nr.</t>
  </si>
  <si>
    <t>Atklāta projektu iesniegumu konkursa</t>
  </si>
  <si>
    <t xml:space="preserve">Citi projekti (pašvaldības finansētie, valsts subsidētie projekti u.tml.)   </t>
  </si>
  <si>
    <t xml:space="preserve">Jā </t>
  </si>
  <si>
    <t xml:space="preserve">Nē </t>
  </si>
  <si>
    <t>Vispārējās izmaksas, kopā</t>
  </si>
  <si>
    <t>kopija</t>
  </si>
  <si>
    <t>B.3.  Teritorijas attīstības indekss un rangs pašvaldību grupai</t>
  </si>
  <si>
    <t>Administratīvo teritoriju un teritoriālo vienību klasifikatora kods</t>
  </si>
  <si>
    <t>Rajons</t>
  </si>
  <si>
    <t>Pagasts, novads</t>
  </si>
  <si>
    <t>Teritorijas attīstības indekss</t>
  </si>
  <si>
    <t>Rangs</t>
  </si>
  <si>
    <t>Grupa</t>
  </si>
  <si>
    <t>B.4.  Pašvaldības izveidošanas datums</t>
  </si>
  <si>
    <t>Nosaukums</t>
  </si>
  <si>
    <t>Izveidošanās laiks</t>
  </si>
  <si>
    <t>pēc 2006. Gada 1. jūlijam</t>
  </si>
  <si>
    <t>līdz 2006. Gada 1. jūlijam</t>
  </si>
  <si>
    <t>2.1.</t>
  </si>
  <si>
    <t>2.2.</t>
  </si>
  <si>
    <t>2.3.</t>
  </si>
  <si>
    <t>2.4.</t>
  </si>
  <si>
    <t>2.5.</t>
  </si>
  <si>
    <t>2.6.</t>
  </si>
  <si>
    <t>B.5. Atbalsta  pretendenta saņemtais finansējums no Eiropas Savienības fondiem un valsts subsidētajiem investīciju projektiem</t>
  </si>
  <si>
    <t>B.5.1.  Realizētie projekti (SAPARD, ELVGF, ELFLA , ERAF, valsts subsidētie un pašvaldības  finansētie projekti, u.c.) aizpilda, ja ir saņemts finansējums:</t>
  </si>
  <si>
    <t>B.6. Atbalsta pretendenta iesniegtie projekta iesniegumi  Eiropas Savienības fondos, valsts subsidētajās un pašvaldības finansētajās programmās (informācija par projektiem, kuri vēl nav realizēti)</t>
  </si>
  <si>
    <t>B.6.1. Atbalsta pasākumi, kuru ietvaros iesniegti projekta iesniegumi vērtēšanai</t>
  </si>
  <si>
    <r>
      <t>Iedzīvotāju skaits, kuriem ir pieejami esošie pakalpojumi, projekta īstenošanas vietā</t>
    </r>
    <r>
      <rPr>
        <i/>
        <sz val="14"/>
        <rFont val="Times New Roman"/>
        <family val="1"/>
      </rPr>
      <t xml:space="preserve"> (skaits vai neattiecas)</t>
    </r>
  </si>
  <si>
    <r>
      <t xml:space="preserve">Mājsaimniecības lietotāju skaits, kuri pērk un izlieto siltumenerģiju savā mājsaimniecībā pašu vajadzībām   </t>
    </r>
    <r>
      <rPr>
        <i/>
        <sz val="14"/>
        <rFont val="Times New Roman"/>
        <family val="1"/>
      </rPr>
      <t>(skaits vai neattiecas)</t>
    </r>
  </si>
  <si>
    <r>
      <t xml:space="preserve">Esošo energoapgādes sistēmu saražotā siltumenerģija, GWh </t>
    </r>
    <r>
      <rPr>
        <i/>
        <sz val="14"/>
        <rFont val="Times New Roman"/>
        <family val="1"/>
      </rPr>
      <t>(vai neattiecas)</t>
    </r>
  </si>
  <si>
    <r>
      <t xml:space="preserve">Pašvaldības ceļu garums, km </t>
    </r>
    <r>
      <rPr>
        <i/>
        <sz val="14"/>
        <rFont val="Times New Roman"/>
        <family val="1"/>
      </rPr>
      <t>(vai neattiecas)</t>
    </r>
  </si>
  <si>
    <r>
      <t xml:space="preserve">Pašvaldības valdījumā esošo saieta namu, brīvā laika pavadīšanas, sporta un kultūras objektu skaits  </t>
    </r>
    <r>
      <rPr>
        <i/>
        <sz val="14"/>
        <rFont val="Times New Roman"/>
        <family val="1"/>
      </rPr>
      <t>(skaits vai neattiecas)</t>
    </r>
  </si>
  <si>
    <r>
      <t xml:space="preserve">Cilvēku skaits, kurus var vienlaicīgi apkalpot esošajos publisko internetu punktos  </t>
    </r>
    <r>
      <rPr>
        <i/>
        <sz val="14"/>
        <rFont val="Times New Roman"/>
        <family val="1"/>
      </rPr>
      <t>(skaits vai neattiecas)</t>
    </r>
  </si>
  <si>
    <r>
      <t xml:space="preserve">Esošo publisko intereneta punktu pieejamība (objektu skaits, kur ir publiski pieejami interneta resursi;  </t>
    </r>
    <r>
      <rPr>
        <i/>
        <sz val="14"/>
        <rFont val="Times New Roman"/>
        <family val="1"/>
      </rPr>
      <t>skaits vai neattiecas)</t>
    </r>
    <r>
      <rPr>
        <sz val="14"/>
        <rFont val="Times New Roman"/>
        <family val="1"/>
      </rPr>
      <t xml:space="preserve"> </t>
    </r>
  </si>
  <si>
    <r>
      <t xml:space="preserve">Pašvaldības valdījumā esošo saieta namu, brīvā laika pavadīšanas, sporta un kultūras objektu platība, kv.m.  </t>
    </r>
    <r>
      <rPr>
        <i/>
        <sz val="14"/>
        <rFont val="Times New Roman"/>
        <family val="1"/>
      </rPr>
      <t>(vai neattiecas)</t>
    </r>
  </si>
  <si>
    <t>Vietējās pašvaldības administratīvajā teritorijā apvienotās pašvaldības pēc 2006.gada 1.jūlija</t>
  </si>
  <si>
    <t>Publiskais finansējums (Ls)</t>
  </si>
  <si>
    <t xml:space="preserve">Publiskais finansējums (Ls) </t>
  </si>
  <si>
    <t>Eiropas Savienības 
Eiropas Lauksaimniecības fonda lauku attīstībai                                        (ELFLA)</t>
  </si>
  <si>
    <t xml:space="preserve">Eiropas Savienības finansētie projekti </t>
  </si>
  <si>
    <t>projekta iesniegums</t>
  </si>
  <si>
    <t xml:space="preserve">Latvijas Lauku attīstības programmas 2014.–2020.gadam  </t>
  </si>
  <si>
    <t>Klienta numurs</t>
  </si>
  <si>
    <t>Adrese korespondencei (adrese, pasta indekss)</t>
  </si>
  <si>
    <t>Projekta vadītājs</t>
  </si>
  <si>
    <t>Projekta nosaukums</t>
  </si>
  <si>
    <t>Projekta Nr.</t>
  </si>
  <si>
    <t>Summa, EUR</t>
  </si>
  <si>
    <t>oriģināli</t>
  </si>
  <si>
    <t>6.</t>
  </si>
  <si>
    <t>7.</t>
  </si>
  <si>
    <t>1.</t>
  </si>
  <si>
    <t>2.</t>
  </si>
  <si>
    <t>3.</t>
  </si>
  <si>
    <t>4.</t>
  </si>
  <si>
    <t>5.</t>
  </si>
  <si>
    <t>8.</t>
  </si>
  <si>
    <t>9.</t>
  </si>
  <si>
    <t>10.</t>
  </si>
  <si>
    <t>11.</t>
  </si>
  <si>
    <t>12.</t>
  </si>
  <si>
    <t>Projekta īstenošanas stadija (saņemts finansējums; projekts pašlaik tiek īstenots; projekts iesniegts vērtēšanai)</t>
  </si>
  <si>
    <t>Attiecināmo izmaksu summa (EUR)</t>
  </si>
  <si>
    <t xml:space="preserve">Publiskais finan-sējums (EUR) </t>
  </si>
  <si>
    <t>Attiecināmā sabiedrības virzītas vietējās attīstības stratēģijas rīcība</t>
  </si>
  <si>
    <t>Vietējā rīcības grupa</t>
  </si>
  <si>
    <t>A. INFORMĀCIJA PAR PRETENDENTU PROJEKTA IESNIEGUMA IESNIEGŠANAS MĒNEŠA PIRMAJĀ DATUMĀ</t>
  </si>
  <si>
    <t>A.1. Darbības apraksts</t>
  </si>
  <si>
    <t>X</t>
  </si>
  <si>
    <t>Projekta īstenošanas laiks (mm/gggg) līdz (mm/gggg)</t>
  </si>
  <si>
    <t>Citi projekti (valsts un pašvaldības finansētie projekti u.tml.)</t>
  </si>
  <si>
    <t>B. INFORMĀCIJA PAR PROJEKTU</t>
  </si>
  <si>
    <t>Darbība</t>
  </si>
  <si>
    <t>Mērķa virziens</t>
  </si>
  <si>
    <t>6B*</t>
  </si>
  <si>
    <t>B.2. Projekta ietekme uz klimata pārmaiņām</t>
  </si>
  <si>
    <t xml:space="preserve">Projekta īstenošana sekmē mērķu sasniegšanu saistībā ar klimata pārmaiņām </t>
  </si>
  <si>
    <t>B.2.1. Ja atbilde ir „Jā”, lūdzu, aprakstīt, kādā veidā</t>
  </si>
  <si>
    <t>B.3. Projekta īstenošanas radītie jauninājumi</t>
  </si>
  <si>
    <t xml:space="preserve">Vai projekta īstenošana ieviesīs jauninājumus sabiedrības virzītas vietējās attīstības stratēģiju īstenošanas teritorijā? </t>
  </si>
  <si>
    <t>B.3.1. Ja atbilde ir „Jā”, lūdzu, aprakstīt, kādus jauninājumus</t>
  </si>
  <si>
    <t>B.4. Pēc projekta īstenošanas sasniedzamie rādītāji:</t>
  </si>
  <si>
    <t>B.5. Projekta mērķis:</t>
  </si>
  <si>
    <t>B.6. Projekta apraksts</t>
  </si>
  <si>
    <t>B.6.2. Projekta īstenošanas laika grafiks</t>
  </si>
  <si>
    <t>B.6.3. Projekta finansēšanas apraksts (finanšu līdzekļu avoti, projekta vadībai nepieciešamie resursi)</t>
  </si>
  <si>
    <t>B.7. Projekta īstenošanas vieta</t>
  </si>
  <si>
    <t>Pilsēta</t>
  </si>
  <si>
    <t>Novads, pagasts</t>
  </si>
  <si>
    <t>Īstenošanas adrese</t>
  </si>
  <si>
    <t>Projekta īstenošanas vietas kadastra numurs:</t>
  </si>
  <si>
    <t>Pārvietojamai tehnikai un citiem pamatlīdzekļiem norāda to atrašanās vietas kadastra numuru</t>
  </si>
  <si>
    <t>Izmaksu pozīcijas sadalījumā pa plānotajām projekta darbībām un projekta posmiem</t>
  </si>
  <si>
    <r>
      <t>mērvienība (m</t>
    </r>
    <r>
      <rPr>
        <vertAlign val="superscript"/>
        <sz val="8"/>
        <rFont val="Times New Roman"/>
        <family val="1"/>
        <charset val="186"/>
      </rPr>
      <t>3</t>
    </r>
    <r>
      <rPr>
        <sz val="8"/>
        <rFont val="Times New Roman"/>
        <family val="1"/>
        <charset val="186"/>
      </rPr>
      <t>/m</t>
    </r>
    <r>
      <rPr>
        <vertAlign val="superscript"/>
        <sz val="8"/>
        <rFont val="Times New Roman"/>
        <family val="1"/>
        <charset val="186"/>
      </rPr>
      <t>2</t>
    </r>
    <r>
      <rPr>
        <sz val="8"/>
        <rFont val="Times New Roman"/>
        <family val="1"/>
        <charset val="186"/>
      </rPr>
      <t>/gab/m/kompl)</t>
    </r>
  </si>
  <si>
    <t>Vienību skaits</t>
  </si>
  <si>
    <t>Kopā izmaksas, EUR</t>
  </si>
  <si>
    <t>Attiecināmās izmaksas, EUR</t>
  </si>
  <si>
    <t>Publiskais finansējums, EUR</t>
  </si>
  <si>
    <t>Privātais finansējums, EUR</t>
  </si>
  <si>
    <t>Maksājuma pieprasījuma iesniegšanas datums (DD.MM.GGGG.)</t>
  </si>
  <si>
    <t>-</t>
  </si>
  <si>
    <t>3. Būvmateriālu iegāde</t>
  </si>
  <si>
    <t>Izmaksas būvmateriālu iegādei, kopā</t>
  </si>
  <si>
    <t>Sabiedrisko attiecību izmaksas, kopā</t>
  </si>
  <si>
    <t>*Atbilstoši B.1. sadaļai</t>
  </si>
  <si>
    <t>Neattiecināmo izmaksu pozīcijas</t>
  </si>
  <si>
    <t>Projekta īstenošanai plānots iesniegt rēķinu priekšapmaksas pieprasījumu</t>
  </si>
  <si>
    <t>Projekta ietekmes uz apkārtējo vidi apraksts saskaņā ar Latvijas Republikas normatīvajiem aktiem</t>
  </si>
  <si>
    <t>Apraksts</t>
  </si>
  <si>
    <t>Atbalsta intensitāte, %</t>
  </si>
  <si>
    <t>Mērvienība</t>
  </si>
  <si>
    <t>Iesniedzamie dokumenti (ja veidlapu iesniedz saskaņā ar normatīvajos aktos par elektronisko dokumentu noformēšanu noteiktajām prasībām, arī pavaddokumenti iesniedzami atbilstoši minēto normatīvo aktu prasībām)</t>
  </si>
  <si>
    <t>Atzīmēt ar X atbilstošo atbildi</t>
  </si>
  <si>
    <t>Neattiecas</t>
  </si>
  <si>
    <r>
      <t xml:space="preserve">Projekta iesnieguma pilns komplekts (2 eksemplāros) un tā </t>
    </r>
    <r>
      <rPr>
        <sz val="10"/>
        <rFont val="Times New Roman"/>
        <family val="1"/>
        <charset val="186"/>
      </rPr>
      <t xml:space="preserve">elektroniskā versija </t>
    </r>
  </si>
  <si>
    <t>Pretendenta deklarācija saskaņā ar normatīvajiem aktiem par valsts un Eiropas Savienības atbalsta piešķiršanu, administrēšanu un uzraudzību lauku un zivsaimniecības attīstībai 2014.–2020. gada plānošanas periodā</t>
  </si>
  <si>
    <r>
      <t>Gadījumos, kad jāpiemēro iepirkuma procedūra saskaņā ar Publisko iepirkuma likumu</t>
    </r>
    <r>
      <rPr>
        <b/>
        <vertAlign val="superscript"/>
        <sz val="10"/>
        <rFont val="Times New Roman"/>
        <family val="1"/>
        <charset val="186"/>
      </rPr>
      <t>1, 2</t>
    </r>
  </si>
  <si>
    <t>Iepirkuma procedūras dokumenti saskaņā ar Publisko iepirkumu likumu</t>
  </si>
  <si>
    <t>Iepirkuma priekšmeta tehniskā specifikācija</t>
  </si>
  <si>
    <t>Iepirkuma uzraudzības biroja (turpmāk – IUB) publicēts uzaicinājums</t>
  </si>
  <si>
    <t>izdruka</t>
  </si>
  <si>
    <t>Saņemtie piedāvājumi no iespējamiem piegādātājiem</t>
  </si>
  <si>
    <t>IUB publicētie grozījumi</t>
  </si>
  <si>
    <t>13.</t>
  </si>
  <si>
    <t>IUB publicētais gala lēmums</t>
  </si>
  <si>
    <t>14.</t>
  </si>
  <si>
    <t>Vērtēšanas ziņojums</t>
  </si>
  <si>
    <t>15.</t>
  </si>
  <si>
    <t>Jaunas būvniecības, būves pārbūves, būves ierīkošanas, būves novietošanas un būves atjaunošanas projektiem</t>
  </si>
  <si>
    <t>16.</t>
  </si>
  <si>
    <t>17.</t>
  </si>
  <si>
    <t>18.</t>
  </si>
  <si>
    <t>19.</t>
  </si>
  <si>
    <t>20.</t>
  </si>
  <si>
    <t>21.</t>
  </si>
  <si>
    <t>22.</t>
  </si>
  <si>
    <t>Ja pretendents ir biedrība vai nodibinājums</t>
  </si>
  <si>
    <t>Ja pretendents ir vietējā pašvaldība</t>
  </si>
  <si>
    <t>Piezīmes.</t>
  </si>
  <si>
    <t>oriģināls/ kopijas</t>
  </si>
  <si>
    <t xml:space="preserve">apakšpasākuma 19.2. „Darbības īstenošana saskaņā ar sabiedrības virzītas vietējās attīstības stratēģiju” aktivitātes 19.2.2. „Vietas potenciāla attīstības iniciatīvas”
projekta iesniegums
</t>
  </si>
  <si>
    <t>Nr.p.k</t>
  </si>
  <si>
    <t>Pirms projekta iesnieguma iesniegšanas</t>
  </si>
  <si>
    <t>Vērtība</t>
  </si>
  <si>
    <t>Pretendents</t>
  </si>
  <si>
    <t xml:space="preserve"> 2. Būves būvniecības, pārbūves, ierīkošanas, novietošanas, atjaunošanas un restaurācijas izmaksas</t>
  </si>
  <si>
    <t>Mācību izmaksas, kopā</t>
  </si>
  <si>
    <t>Personāla atalgojuma un darbības nodrošināšanas izmaksas, kopā</t>
  </si>
  <si>
    <t>Projekta iesniegums iesniegts</t>
  </si>
  <si>
    <t>(datums*)</t>
  </si>
  <si>
    <t xml:space="preserve">Atbalsta pretendents </t>
  </si>
  <si>
    <t>(vārds, uzvārds, paraksts*)</t>
  </si>
  <si>
    <t>Piezīme.* Dokumenta rekvizītus "datums" un "paraksts" neaizpilda, ja dokuments ir sagatavots atbilstoši normatīvajiem aktiem par elektronisko dokumentu noformēšanu.</t>
  </si>
  <si>
    <t>Izmaksu atbilstība darbībām (A, B)*</t>
  </si>
  <si>
    <t>1. Jaunu pamatlīdzekļu iegāde un uzstādīšana</t>
  </si>
  <si>
    <t>Pamatlīdzekļu iegādes, uzstādīšanas izmaksas, kopā</t>
  </si>
  <si>
    <t>oriģināls/ kopija</t>
  </si>
  <si>
    <t>23.</t>
  </si>
  <si>
    <t>Projekta iesniedzēja reģ. Nr./  personas kods</t>
  </si>
  <si>
    <t>C.   PAVADDOKUMENTI</t>
  </si>
  <si>
    <t>C1.</t>
  </si>
  <si>
    <t xml:space="preserve">Biedrība "Daugavas partnerība" </t>
  </si>
  <si>
    <t>Atbalsta pretendentam jāsagatavo īss pašreizējās darbības apraksts, tajā iekļaujot šādu informāciju:
• Atbalsta pretendenta vēstures apraksts brīvā formā
• Atbalsta pretendenta pamatdarbības virzieni, to īss apraksts 
• Galvenās atbalsta pretendenta šā brīža darbības
• Atbalsta pretendenta īstermiņa un ilgtermiņa mērķi:  
- īstermiņa mērķi ir atbalsta pretendenta mērķi laika periodam, kas nav ilgāks par vienu gadu; 
- ilgtermiņa mērķi ir atbalsta pretendenta mērķi laika periodam, kas ir ilgāks par vienu gadu 
• Pieredze līdzīgu projektu vadīšanā</t>
  </si>
  <si>
    <t>Pamatlīdzeklis "A"</t>
  </si>
  <si>
    <t>Pamatlīdzeklis "B"</t>
  </si>
  <si>
    <t>gab</t>
  </si>
  <si>
    <t>A</t>
  </si>
  <si>
    <t>15.09.2016</t>
  </si>
  <si>
    <t>Jaunu pamatlīdzekļu iegāde un uzstādīšana</t>
  </si>
  <si>
    <t>Būves būvniecības, pārbūves, ierīkošanas, novietošanas, atjaunošanas un restaurācijas izmaksas</t>
  </si>
  <si>
    <t>Būvmateriālu iegāde</t>
  </si>
  <si>
    <t xml:space="preserve">Mācību izmaksas </t>
  </si>
  <si>
    <t xml:space="preserve">Būves būvniecības, pārbūves, ierīkošanas, novietošanas, atjaunošanas un restaurācijas izmaksas, kopā </t>
  </si>
  <si>
    <t>Sabiedriskā centra izveide</t>
  </si>
  <si>
    <t>%</t>
  </si>
  <si>
    <r>
      <t>mērvienība (m</t>
    </r>
    <r>
      <rPr>
        <vertAlign val="superscript"/>
        <sz val="8"/>
        <rFont val="Times New Roman"/>
        <family val="1"/>
        <charset val="186"/>
      </rPr>
      <t>3</t>
    </r>
    <r>
      <rPr>
        <sz val="8"/>
        <rFont val="Times New Roman"/>
        <family val="1"/>
        <charset val="186"/>
      </rPr>
      <t>/m</t>
    </r>
    <r>
      <rPr>
        <vertAlign val="superscript"/>
        <sz val="8"/>
        <rFont val="Times New Roman"/>
        <family val="1"/>
        <charset val="186"/>
      </rPr>
      <t>2</t>
    </r>
    <r>
      <rPr>
        <sz val="8"/>
        <rFont val="Times New Roman"/>
        <family val="1"/>
        <charset val="186"/>
      </rPr>
      <t>/glāb/m/kompl)</t>
    </r>
  </si>
  <si>
    <t xml:space="preserve">Personāla atalgojums </t>
  </si>
  <si>
    <t xml:space="preserve">Attiecināmas izmaksas, EUR </t>
  </si>
  <si>
    <t xml:space="preserve">Sabiedrisko attiecību izmaksas </t>
  </si>
  <si>
    <t>Vispārējās izmaksas</t>
  </si>
  <si>
    <t>Noteikumi N.598 1.pielikuma "Atbalsta pretendenta deklarācija" 20. punktā atbalsta pretendents apliecina, ka projekta īstenošanas laikā ievēros normatīvajos aktos noteiktos vides aizsardzības noteikumus un prasības atbilstoši Eiropas Savienības un Latvijas Republikas normatīvajos aktos par ietekmi uz vidi.  Raksturo projekta ietekmi uz apkārtējo vidi. Atbalsta pretendentam jānorāda, kādā veidā atbalsta pretendents  nodrošinās LR tiesību aktu un Padomes Regulas (EK) Nr. 1305/2013 par atbalstu  lauku attīstībai no Eiropas lauksaimniecības fonda lauku attīstībai (ELFLA) prasību izpildi attiecībā uz vides aizsardzību.</t>
  </si>
  <si>
    <t>** Attiecināms ir pievienotās vērtības nodoklis, ja nav tiesību to atskaitīt no valsts budžetā maksājamās nodokļa summas kā priekšnodokli normatīvajos aktos par pievienotās vērtības nodokli noteiktajā kārtībā.</t>
  </si>
  <si>
    <r>
      <t>Attiecināmās izmaksas, EUR</t>
    </r>
    <r>
      <rPr>
        <sz val="8"/>
        <color indexed="10"/>
        <rFont val="Times New Roman"/>
        <family val="1"/>
        <charset val="186"/>
      </rPr>
      <t>**</t>
    </r>
  </si>
  <si>
    <t xml:space="preserve">Būvniecība "C" </t>
  </si>
  <si>
    <t>Projekta iesniedzējs apraksta darbības (plakātu un informatīvu plākšņu izvietošana, informatīvo materiālu
izdošana, publicitātes pasākumu organizēšana u.c.), kas tiks veiktas, lai nodrošinātu informāciju un publicitāti par
projekta ieviešanu un sasniegtajiem rezultātiem.
Atbalsta pretendentam, plānojot projekta informācijas un publicitātes pasākumus, jāņem vērā Vizuālās identitātes vadlīnijas (2014.-2020. gadam)  - http://www.lad.gov.lv/lv/atbalsta-veidi/projekti-un-investicijas/vizualas-identitates-vadlinijas-%282014-2020-gadam%29/</t>
  </si>
  <si>
    <t xml:space="preserve"> </t>
  </si>
  <si>
    <t>Atjaunojama enerģija: vējš</t>
  </si>
  <si>
    <t>Atjaunojama enerģija: saule</t>
  </si>
  <si>
    <t>Atjaunojama enerģija: biomasa</t>
  </si>
  <si>
    <t>Cita atjaunojama enerģija (tostarp hidroelektroenerģija, ģeotermālā enerģija un jūras enerģija) un atjaunojamas enerģijas integrācija (tostarp uzglabāšana, strāva līdz gāzei un atjaunojamā ūdeņraža struktūra)</t>
  </si>
  <si>
    <t>Publiskās infrastruktūras atjaunošana energoefektivitātes uzlabošanai, projektu demonstrēšana un atbalsta pasākumi</t>
  </si>
  <si>
    <t>Esošu mājokļu atjaunošana energoefektivitātes uzlabošanai, projektu demonstrēšana un atbalsta pasākumi</t>
  </si>
  <si>
    <t>Gudras enerģijas sadales sistēmas vidējos uz zemsprieguma līmeņos (tostarp viedtīkli un IKT sistēmas)</t>
  </si>
  <si>
    <t>Augstas efektivitātes koģenerācija un centrālā apkure</t>
  </si>
  <si>
    <t>Ūdens apsaimniekošana un dzeramā ūdens saglabāšana (tostarp upju baseinu apsaimniekošana, ūdens apgāde, konkrēti pasākumi, lai pielāgotos klimata pārmaiņām, rajonu un patērētāju patēriņa uzskaitīšana, iekasēšanas sistēmas un noplūdes mazināšana)</t>
  </si>
  <si>
    <t>Vides pasākumi ar mērķi samazināt un/vai novērst siltumnīcefekta gāzu emisijas (tostarp metāna apstrāde un uzglabāšana un kompostēšana)</t>
  </si>
  <si>
    <t>Iekšzemes ūdensceļi un ostas (reģionālas un vietējas nozīmes)</t>
  </si>
  <si>
    <t>Tīra pilsētas transporta infrastruktūra un veicināšana (tostarp aprīkojums un ritošais sastāvs)</t>
  </si>
  <si>
    <t>Inteliģentas transporta sistēmas (tostarp pieprasījuma vadības ieviešana, nodevu iekasēšanas sistēmas, IT uzraudzība, kontrole un informācija)</t>
  </si>
  <si>
    <t>Pētniecības un inovācijas infrastruktūra, procesi, tehnoloģiju pārnese un sadarbība uzņēmumos, kas pievēršas zemu oglekļa emisiju ekonomikai un noturībai pret klimata pārmaiņām</t>
  </si>
  <si>
    <t>Energoefektivitāte un projektu demonstrēšana MVU un atbalsta pasākumi</t>
  </si>
  <si>
    <t>Atbalsts videi draudzīgiem ražošanas procesiem un resursu efektivitātei MVU</t>
  </si>
  <si>
    <t>Energoefektivitātes veicināšana lielos uzņēmumos</t>
  </si>
  <si>
    <t>Tādu uzņēmumu attīstība un veicināšana, kas specializējas pakalpojumu sniegšanā, kas sekmē zemu oglekļa emisiju ekonomiku un noturību pret klimata pārmaiņām (tostarp atbalsts šādiem pakalpojumiem)</t>
  </si>
  <si>
    <t>Gaisa kvalitātes pasākumi</t>
  </si>
  <si>
    <t>Piesārņojuma integrētā novēršana un kontrole (IPNK)</t>
  </si>
  <si>
    <t>Bioloģiskās daudzveidības aizsardzība un spēcināšana, dabas aizsardzība un zaļā infrastruktūra</t>
  </si>
  <si>
    <t>Pasākumi saistībā ar pielāgošanos klimata pārmaiņām un ar klimatu saistīto risku (piemēram, erozijas, ugunsgrēku, plūdu, vētru un sausumu) profilakses un vadības pasākumi, tostarp izpratnes veidošana, civilā aizsardzība un katastrofu pārvarēšanas sistēmas un infrastruktūras</t>
  </si>
  <si>
    <t>Velosipēdu celiņi un gājēju celiņi</t>
  </si>
  <si>
    <r>
      <t>Natura 2000</t>
    </r>
    <r>
      <rPr>
        <sz val="11"/>
        <rFont val="Times New Roman"/>
        <family val="1"/>
        <charset val="186"/>
      </rPr>
      <t xml:space="preserve"> teritoriju aizsardzība, atjaunošana un ilgtspējīga lietošana</t>
    </r>
  </si>
  <si>
    <t>*KOMISIJAS ĪSTENOŠANAS REGULA (ES) Nr. 215/2014 (2014. gada 7. marts),ar kuru paredz noteikumus, kā īstenot Eiropas Parlamenta un Padomes Regulu (ES) Nr. 1303/2013, ar ko paredz kopīgus noteikumus par Eiropas Reģionālās attīstības fondu, Eiropas Sociālo fondu, Kohēzijas fondu, Eiropas Lauksaimniecības fondu lauku attīstībai un Eiropas Jūrlietu un zivsaimniecības fondu un vispārīgus noteikumus par Eiropas Reģionālās attīstības fondu, Eiropas Sociālo fondu, Kohēzijas fondu un Eiropas Jūrlietu un zivsaimniecības fondu, attiecībā uz metodoloģiju klimata pārmaiņu mērķu sasniegšanas atbalstam, starpposma mērķu un galamērķu noteikšanu darbības rezultātu satvarā un intervences kategoriju nomenklatūru Eiropas strukturālajiem un investīciju fondiem</t>
  </si>
  <si>
    <t>Galvenās jomas*,  kuras projekta īstenošanas rezultātā sekmēs mērķu sasniegšanu saistībā ar klimatu pārmaiņām:</t>
  </si>
  <si>
    <t>Piemērs Nr.1</t>
  </si>
  <si>
    <t xml:space="preserve">Piemērs Nr.2 </t>
  </si>
  <si>
    <t>m2</t>
  </si>
  <si>
    <t>Kopā</t>
  </si>
  <si>
    <t xml:space="preserve">Telpaugu iegāde </t>
  </si>
  <si>
    <t xml:space="preserve">Raksturo projekta ietekmi uz klimata pārmaiņām. Jomas, kuras projekta īstenošanas rezultātā sekmēs mērķu sasniegšanu saistībā ar klimatu pārmaiņām, minētas šīs veidlapas 1. pielikumā. </t>
  </si>
  <si>
    <t xml:space="preserve">Šeit jānorāda atbalsta pretendenta individuālais projekta mērķis, kas ir konkrēts, izmērāms, reāli sasniedzams noteiktā laikā. Tas ir galvenais uzdevums, kas sniedz priekšstatu par to, ko atbalsta pretendents vēlas paveikt projekta laikā un kā sasniegt projekta rezultātu. Projekta mērķim ir jābūt uzrakstītam īsi un konkrēti, paskaidrojot, ko ir plānots sasniegt, realizējot šo projektu. Projekta mērķim jāveicina MK noteikumu Nr.590 2.2. apakšpunktā minētā mērķa un SVVA stratēģijā noteiktā mērķa sasniegšanu. </t>
  </si>
  <si>
    <r>
      <rPr>
        <b/>
        <i/>
        <sz val="10"/>
        <color indexed="18"/>
        <rFont val="Times New Roman"/>
        <family val="1"/>
        <charset val="186"/>
      </rPr>
      <t xml:space="preserve"> Atbalsta pretendents sniedz informāciju par projekta priekšvēsturi, vispārīgu aprakstu par projektu un pamato projekta atbilstību sabiedriskā labuma projekta statusam. Skaidri  apraksta galvenās problēmas, ko projektam ir jāatrisina, un kā projekts sniegs ieguldījumu problēmas atrisināšanā.  Apraksta projektā  plānotās aktivitātes un norāda, kā tieši katra attiecināmajās izmaksās iekļautā pozīcija ir saistīta un sekmē projekta mērķa sasniegšanu.                                                                                   Projekta ilgtspējas apraksts. Projekta ilgtspēju var ietekmēt dažādi faktori, būtiskākie no tiem ir:
• institucionālā darba un vadības kvalitāte – projekta īstenotāja rīcībā ir nepieciešamās struktūras un
personālresursi, lai turpinātu īstenot projekta aktivitātes ilglaicīgi;
• ekonomiskie un finanšu aspekti - projekta īstenotāja rīcībā ir nepieciešamie finanšu resursi, lai
turpinātu īstenot projekta aktivitātes ilglaicīgi.
 </t>
    </r>
    <r>
      <rPr>
        <sz val="10"/>
        <color indexed="18"/>
        <rFont val="Times New Roman"/>
        <family val="1"/>
        <charset val="186"/>
      </rPr>
      <t xml:space="preserve">
</t>
    </r>
  </si>
  <si>
    <t>!!!Lai pārliecinātos, vai netiek pārsniegti % ierobežojumi vispārīgajām izmaksām,  personālā atalgojumam un darbības nodrošināšanai, aizpildiet šo tabulu:</t>
  </si>
  <si>
    <t xml:space="preserve">Atbalsta pretendents detalizēti apraksta, kā veidojas projekta realizācijai nepieciešamais finansējums un kādi ir finansēšanas avoti. Atbalsta pretendentam ir jābūt pieejamiem finansējuma līdzekļiem, lai nodrošinātu projekta īstenošanas nepārtrauktību (norāda, vai būs paša līdzekļi, aizņēmums). Ja atbalsta pretendents ir biedrība, nodibinājums vai reliģiska organizācija, projekta īstenošanai var sniegt  rēķinu priekšapmaksas pieprasījumu. Rēķinu priekšapmaksas pieprasījuma gadījumā Dienests veic priekšapmaksu, pamatojoties uz iesniegtiem rēķiniem, publiskā finansējuma apmērā. </t>
  </si>
  <si>
    <t>PVN</t>
  </si>
  <si>
    <t>1050.00 EUR</t>
  </si>
  <si>
    <t>Pamatlīdzeklis"A"</t>
  </si>
  <si>
    <t>Rīcībai "A", projekta attiecināmo izmaksu summa  sludinājuma noteikta 3000,00EUR</t>
  </si>
  <si>
    <t>B</t>
  </si>
  <si>
    <r>
      <rPr>
        <b/>
        <i/>
        <sz val="10"/>
        <color indexed="18"/>
        <rFont val="Times New Roman"/>
        <family val="1"/>
        <charset val="186"/>
      </rPr>
      <t xml:space="preserve">Norāda termiņus, kādos tiks īstenotas projektā plānotās aktivitātes, ievērojot projekta uzsākšanas un īstenošanas termiņus.  </t>
    </r>
    <r>
      <rPr>
        <sz val="10"/>
        <color indexed="18"/>
        <rFont val="Times New Roman"/>
        <family val="1"/>
        <charset val="186"/>
      </rPr>
      <t xml:space="preserve">                                                                                              </t>
    </r>
    <r>
      <rPr>
        <b/>
        <i/>
        <u/>
        <sz val="10"/>
        <color indexed="18"/>
        <rFont val="Times New Roman"/>
        <family val="1"/>
        <charset val="186"/>
      </rPr>
      <t>Projekta uzsākšanas termiņš</t>
    </r>
    <r>
      <rPr>
        <b/>
        <i/>
        <sz val="10"/>
        <color indexed="18"/>
        <rFont val="Times New Roman"/>
        <family val="1"/>
        <charset val="186"/>
      </rPr>
      <t xml:space="preserve"> - Atbalsta pretendents saņem Dienesta lēmumu aptuveni 4 mēnešu laikā no VRG izsludinātās kārtas noslēgšanās datuma (ja projekta iesnieguma izvērtēšanai nepieciešams papildu laiks faktu pārbaudei, lēmuma pieņemšanas termiņš var tikt pagarināts). </t>
    </r>
    <r>
      <rPr>
        <b/>
        <i/>
        <sz val="10"/>
        <color indexed="56"/>
        <rFont val="Times New Roman"/>
        <family val="1"/>
        <charset val="186"/>
      </rPr>
      <t xml:space="preserve">Atbalsta saņēmējs projektu sāk īstenot sešu mēnešu laikā pēc dienas, kad stājies spēkā lēmums par projekta iesnieguma apstiprināšanu. Ja projektā paredzēta būvju būvniecība, pārbūve, ierīkošana, novietošana vai atjaunošana, atbalsta saņēmējs projektu sāk īstenot deviņu mēnešu laikā pēc lēmuma par projekta apstiprināšanu spēkā stāšanās.    </t>
    </r>
    <r>
      <rPr>
        <sz val="10"/>
        <color indexed="56"/>
        <rFont val="Times New Roman"/>
        <family val="1"/>
        <charset val="186"/>
      </rPr>
      <t xml:space="preserve">   </t>
    </r>
    <r>
      <rPr>
        <sz val="10"/>
        <color indexed="10"/>
        <rFont val="Times New Roman"/>
        <family val="1"/>
        <charset val="186"/>
      </rPr>
      <t xml:space="preserve">  </t>
    </r>
    <r>
      <rPr>
        <sz val="10"/>
        <color indexed="18"/>
        <rFont val="Times New Roman"/>
        <family val="1"/>
        <charset val="186"/>
      </rPr>
      <t xml:space="preserve">                                                                                                                                                                           </t>
    </r>
    <r>
      <rPr>
        <b/>
        <i/>
        <u/>
        <sz val="10"/>
        <color indexed="18"/>
        <rFont val="Times New Roman"/>
        <family val="1"/>
        <charset val="186"/>
      </rPr>
      <t>Projekta īstenošanas termiņš</t>
    </r>
    <r>
      <rPr>
        <b/>
        <i/>
        <sz val="10"/>
        <color indexed="18"/>
        <rFont val="Times New Roman"/>
        <family val="1"/>
        <charset val="186"/>
      </rPr>
      <t xml:space="preserve">:
    Ja tiek veikta būvniecība, teritorijas labiekārtošana – 2 gadi no Lauku atbalsta dienesta lēmuma pieņemšanas par projekta iesnieguma apstiprināšanu;
    Ja projektu īsteno Noteikumu Nr.590 5.2.2. apakšpunktā minētajā darbībā  "Sabiedrisko aktivitāšu (tostarp apmācību un interešu klubu, sociālās aprūpes vietu, kultūras, vides aizsardzības, sporta un citu brīvā laika pavadīšanas veidu) dažādošanai" un projektā paredzēta attiecināmo izmaksu pozīcija “Ar projektu saistītā personāla atalgojuma un darbības nodrošināšana” izmaksas – 2 gadi no Lauku atbalsta dienesta lēmuma pieņemšanas par projekta iesnieguma apstiprināšanu;
    Pārējiem projektiem projektu īstenošanas termiņš ir 1 gads no Lauku atbalsta dienesta lēmuma pieņemšanas par projekta iesnieguma apstiprināšanu.     
</t>
    </r>
  </si>
  <si>
    <t>Ja ir vēlēšanās izprintēt veidlapu ar komentāriem, tad nepieciešams veikt sekojošas darbības:</t>
  </si>
  <si>
    <t xml:space="preserve"> "File" - "Print" - nomainīt lapas novietojumu uz "Landscape orientation" - tālāk  "Page Setup" - izvēlas sadaļu "Sheet" un lodziņā pie "Comments" norāda "As displayed on sheet"- (ja vēlas palielināt materiāla izmēru, tad sadaļā "Page" pie "Scaling" jāpalielina izmērs uz nepieciešamo)- tālāk "OK" un "Print"</t>
  </si>
  <si>
    <t>Projekta īstenošanas vieta (adrese, pasta indekss)</t>
  </si>
  <si>
    <t>Kontakttālruņa numurs, e-pasta adrese</t>
  </si>
  <si>
    <t>A.2. Pretendenta saņemtais publiskais finansējums un (vai) iesniegtie projektu iesniegumi citās iestādēs Eiropas Savienības fondu (ERAF u.c.) un valsts un pašvaldības finansētajos investīciju pasākumos, ja šis finansējums ir saistīts ar projektā plānoto investīciju.</t>
  </si>
  <si>
    <r>
      <t xml:space="preserve">Līdz šī projekta iesnieguma iesniegšanas brīdim pretendents </t>
    </r>
    <r>
      <rPr>
        <b/>
        <sz val="10"/>
        <rFont val="Times New Roman"/>
        <family val="1"/>
        <charset val="186"/>
      </rPr>
      <t xml:space="preserve">ir saņēmis publisko finansējumu </t>
    </r>
    <r>
      <rPr>
        <sz val="10"/>
        <rFont val="Times New Roman"/>
        <family val="1"/>
        <charset val="186"/>
      </rPr>
      <t xml:space="preserve">un (vai) </t>
    </r>
    <r>
      <rPr>
        <b/>
        <sz val="10"/>
        <rFont val="Times New Roman"/>
        <family val="1"/>
        <charset val="186"/>
      </rPr>
      <t>ir iesniedzis projekta iesniegumu</t>
    </r>
    <r>
      <rPr>
        <sz val="10"/>
        <rFont val="Times New Roman"/>
        <family val="1"/>
        <charset val="186"/>
      </rPr>
      <t xml:space="preserve"> par citiem Eiropas Savienības fondu un valsts un pašvaldības finansētajiem investīciju pasākumiem, un </t>
    </r>
    <r>
      <rPr>
        <b/>
        <sz val="10"/>
        <rFont val="Times New Roman"/>
        <family val="1"/>
        <charset val="186"/>
      </rPr>
      <t>šis finansējums ir saistīts ar projektā plānoto investīciju.</t>
    </r>
  </si>
  <si>
    <t xml:space="preserve">A.2.1. Ja atbilde ir "Jā", lūdzu, sniegt informāciju par projektiem </t>
  </si>
  <si>
    <r>
      <t xml:space="preserve">Sagaidāmā vērtība pēc projekta īstenošanas, apraksts </t>
    </r>
    <r>
      <rPr>
        <sz val="10"/>
        <rFont val="Times New Roman"/>
        <family val="1"/>
        <charset val="186"/>
      </rPr>
      <t>(ja nepieciešams)</t>
    </r>
  </si>
  <si>
    <t>Būvēm, kurās tiek uzstādītas stacionārās iekārtas vai kuras tiek pārbūvētas, ierīkotas vai atjaunotas u.c.</t>
  </si>
  <si>
    <t>Projekta iesnieguma sagatavošana</t>
  </si>
  <si>
    <t xml:space="preserve">Personāla atalgojuma un darbības nodrošināšanas izmaksas, kopā </t>
  </si>
  <si>
    <t xml:space="preserve"> Personāla atalgojuma un darbības nodrošināšanas izmaksas</t>
  </si>
  <si>
    <t xml:space="preserve">Vispārējās izmaksas, kopā </t>
  </si>
  <si>
    <t>Ja attiecas uz pretendentu – uzskaites veidlapa par saņemto de minimis atbalstu saskaņā ar normatīvajiem aktiem par de minimis atbalsta uzskaites un piešķiršanas kārtību un uzskaites veidlapu paraugiem</t>
  </si>
  <si>
    <t>Valsts vides dienesta reģionālās vides pārvaldes izziņa par to, kura piesārņojoša darbība tiks veikta, īstenojot projektu, un kuru atļauju – A vai B kategorijas piesārņojošas darbības atļauju vai C kategorijas piesārņojošas darbības apliecinājumu – pretendentam ir nepieciešams saņemt, ja šī prasība attiecas uz pretendentu saskaņā ar normatīvajiem aktiem par piesārņojošo darbību veikšanu</t>
  </si>
  <si>
    <t>kopijas</t>
  </si>
  <si>
    <r>
      <t>Gadījumos, kad jāpiemēro Latvijas Republikas normatīvie akti par iepirkuma procedūrām pasūtītāja finansētiem projektiem, iepirkuma procedūru apliecinošie dokumenti</t>
    </r>
    <r>
      <rPr>
        <b/>
        <vertAlign val="superscript"/>
        <sz val="10"/>
        <rFont val="Times New Roman"/>
        <family val="1"/>
        <charset val="186"/>
      </rPr>
      <t>1, 3</t>
    </r>
  </si>
  <si>
    <r>
      <t>Atbalsta pretendenta apraksts par piedāvājumu salīdzinājumu konkrētajai iegādei un informācija par aptaujātajiem komersantiem, lai apliecinātu noteiktās cenas objektivitāti</t>
    </r>
    <r>
      <rPr>
        <vertAlign val="superscript"/>
        <sz val="10"/>
        <color indexed="8"/>
        <rFont val="Times New Roman"/>
        <family val="1"/>
        <charset val="186"/>
      </rPr>
      <t>4</t>
    </r>
  </si>
  <si>
    <r>
      <t xml:space="preserve"> Būvatļauja ar būvvaldes atzīmi par būvniecības ieceres akceptu, ja iesniegšanas dienā nav apstiprināts tehniskais projekts</t>
    </r>
    <r>
      <rPr>
        <vertAlign val="superscript"/>
        <sz val="10"/>
        <color indexed="8"/>
        <rFont val="Times New Roman"/>
        <family val="1"/>
        <charset val="186"/>
      </rPr>
      <t>3</t>
    </r>
    <r>
      <rPr>
        <vertAlign val="superscript"/>
        <sz val="10"/>
        <color indexed="8"/>
        <rFont val="Times New Roman"/>
        <family val="1"/>
        <charset val="186"/>
      </rPr>
      <t>, 5</t>
    </r>
  </si>
  <si>
    <r>
      <t xml:space="preserve"> Paskaidrojuma raksts (apliecinājuma karte) ar būvvaldes atzīmi par būvniecības ieceres akceptu, izstrādāts atbilstoši būvniecību reglamentējošajiem normatīvajiem aktiem un attiecīgās pašvaldības saistošajiem noteikumiem</t>
    </r>
    <r>
      <rPr>
        <vertAlign val="superscript"/>
        <sz val="10"/>
        <color indexed="8"/>
        <rFont val="Times New Roman"/>
        <family val="1"/>
        <charset val="186"/>
      </rPr>
      <t xml:space="preserve"> 3</t>
    </r>
    <r>
      <rPr>
        <vertAlign val="superscript"/>
        <sz val="10"/>
        <color indexed="8"/>
        <rFont val="Times New Roman"/>
        <family val="1"/>
        <charset val="186"/>
      </rPr>
      <t>, 5</t>
    </r>
  </si>
  <si>
    <r>
      <t>Sagatavota būvniecības izmaksu tāme, ja atbilstoši plānotajai būvniecības iecerei būvvalde atbalsta pretendentam izsniegusi paskaidrojuma rakstu (apliecinājuma karti)</t>
    </r>
    <r>
      <rPr>
        <vertAlign val="superscript"/>
        <sz val="10"/>
        <color indexed="8"/>
        <rFont val="Times New Roman"/>
        <family val="1"/>
        <charset val="186"/>
      </rPr>
      <t>3, 5</t>
    </r>
  </si>
  <si>
    <r>
      <t>Būvmateriālu iegādei – būvprojekts vai tā kopija un būvatļauja ar būvvaldes atzīmi par projektēšanas nosacījumu izpildi, ja būvvalde atbilstoši plānotajai būvniecības iecerei nav izsniegusi paskaidrojuma rakstu (apliecinājuma karti)</t>
    </r>
    <r>
      <rPr>
        <vertAlign val="superscript"/>
        <sz val="10"/>
        <color indexed="8"/>
        <rFont val="Times New Roman"/>
        <family val="1"/>
        <charset val="186"/>
      </rPr>
      <t>3, 5</t>
    </r>
  </si>
  <si>
    <r>
      <t>Būvprojekts ar būvatļaujā izdarītu atzīmi par projektēšanas nosacījumu izpildi</t>
    </r>
    <r>
      <rPr>
        <vertAlign val="superscript"/>
        <sz val="10"/>
        <color indexed="8"/>
        <rFont val="Times New Roman"/>
        <family val="1"/>
        <charset val="186"/>
      </rPr>
      <t>3, 5</t>
    </r>
  </si>
  <si>
    <r>
      <t xml:space="preserve"> Papildināta būvatļauja vai papildināts paskaidrojuma raksts (apliecinājuma karte) ar būvvaldes atzīmi par būvdarbu uzsākšanas nosacījumu izpildi</t>
    </r>
    <r>
      <rPr>
        <vertAlign val="superscript"/>
        <sz val="10"/>
        <color indexed="8"/>
        <rFont val="Times New Roman"/>
        <family val="1"/>
        <charset val="186"/>
      </rPr>
      <t xml:space="preserve"> 6</t>
    </r>
  </si>
  <si>
    <t>Valdes apstiprināts lēmums par projekta īstenošanu un visām no tā izrietošajām saistībām, norādot projekta kopējās izmaksas un finansēšanas avotus</t>
  </si>
  <si>
    <t xml:space="preserve"> Vietējās pašvaldības lēmums par piedalīšanos projektā un projekta īstenošanai nepieciešamā finansējuma apmēru</t>
  </si>
  <si>
    <t>Ja projektā tiek radīts jauns pakalpojums vai attīstīts esošs pakalpojums – dokuments, kas pamato projekta īstenošanas rezultāta uzturēšanu projekta uzraudzības periodā</t>
  </si>
  <si>
    <t>25.</t>
  </si>
  <si>
    <t>26.</t>
  </si>
  <si>
    <r>
      <t>1</t>
    </r>
    <r>
      <rPr>
        <sz val="12"/>
        <rFont val="Times New Roman"/>
        <family val="1"/>
        <charset val="186"/>
      </rPr>
      <t xml:space="preserve"> </t>
    </r>
    <r>
      <rPr>
        <sz val="9"/>
        <rFont val="Times New Roman"/>
        <family val="1"/>
        <charset val="186"/>
      </rPr>
      <t>Iepirkuma dokumentus, kas saistīti ar būvniecības izmaksām, var iesniegt kopā ar projekta iesniegumu vai sešu mēnešu laikā pēc tam, kad stājies spēkā Lauku atbalsta dienesta lēmums par projekta iesnieguma apstiprināšanu, bet ne vēlāk kā piecu darbdienu laikā pēc iepirkuma procedūras pabeigšanas.</t>
    </r>
  </si>
  <si>
    <r>
      <t>2</t>
    </r>
    <r>
      <rPr>
        <sz val="9"/>
        <rFont val="Times New Roman"/>
        <family val="1"/>
        <charset val="186"/>
      </rPr>
      <t xml:space="preserve"> Iepirkuma dokumentus, kas saistīti ar preces iegādi vai pakalpojumu (izņemot būvdarbus), var iesniegt kopā ar projekta iesniegumu vai sešu mēnešu laikā pēc tam, kad stājies spēkā Lauku atbalsta dienesta lēmums par projekta iesnieguma apstiprināšanu, bet ne vēlāk kā piecu darbdienu laikā pēc iepirkuma procedūras pabeigšanas.</t>
    </r>
  </si>
  <si>
    <r>
      <t>3</t>
    </r>
    <r>
      <rPr>
        <sz val="9"/>
        <rFont val="Times New Roman"/>
        <family val="1"/>
        <charset val="186"/>
      </rPr>
      <t xml:space="preserve"> Ja atbalsta saņemšanai izmanto rēķinu priekšapmaksu, iesniedz kopā ar rēķina priekšapmaksas pieprasījumu un iepirkuma dokumentiem, kas saistīti ar būvniecības izmaksām.</t>
    </r>
  </si>
  <si>
    <r>
      <t>4</t>
    </r>
    <r>
      <rPr>
        <vertAlign val="superscript"/>
        <sz val="9"/>
        <color indexed="10"/>
        <rFont val="Times New Roman"/>
        <family val="1"/>
        <charset val="186"/>
      </rPr>
      <t xml:space="preserve"> </t>
    </r>
    <r>
      <rPr>
        <sz val="9"/>
        <rFont val="Times New Roman"/>
        <family val="1"/>
        <charset val="186"/>
      </rPr>
      <t>Saskaņā ar normatīvajiem aktiem par valsts un Eiropas Savienības atbalsta piešķiršanu, administrēšanu un uzraudzību lauku un zivsaimniecības attīstībai 2014.–2020. gada plānošanas periodā.</t>
    </r>
  </si>
  <si>
    <r>
      <t xml:space="preserve">5 </t>
    </r>
    <r>
      <rPr>
        <sz val="9"/>
        <rFont val="Times New Roman"/>
        <family val="1"/>
        <charset val="186"/>
      </rPr>
      <t>Var iesniegt sešu mēnešu laikā pēc tam, kad stājies spēkā Lauku atbalsta dienesta lēmums par projekta iesnieguma apstiprināšanu.</t>
    </r>
  </si>
  <si>
    <r>
      <t xml:space="preserve">6 </t>
    </r>
    <r>
      <rPr>
        <sz val="9"/>
        <rFont val="Times New Roman"/>
        <family val="1"/>
        <charset val="186"/>
      </rPr>
      <t>Var iesniegt deviņu mēnešu laikā pēc tam, kad stājies spēkā Lauku atbalsta dienesta lēmums par projekta iesnieguma apstiprināšanu.</t>
    </r>
  </si>
  <si>
    <t>24.</t>
  </si>
  <si>
    <t>A – Vietējās teritorijas, tostarp dabas un kultūras objektu, sakārtošana, lai uzlabotu pakalpojumu pieejamību, kvalitāti un sasniedzamību</t>
  </si>
  <si>
    <t xml:space="preserve">B – Sabiedrisko aktivitāšu (tostarp apmācības un interešu klubu, sociālās aprūpes vietu, kultūras, vides aizsardzības, sporta un citu brīvā laika pavadīšanas aktivitāšu) dažādošana </t>
  </si>
  <si>
    <r>
      <t>Rezultātu indikatori -</t>
    </r>
    <r>
      <rPr>
        <b/>
        <sz val="8"/>
        <rFont val="Times New Roman"/>
        <family val="1"/>
        <charset val="186"/>
      </rPr>
      <t xml:space="preserve"> </t>
    </r>
    <r>
      <rPr>
        <b/>
        <sz val="10"/>
        <rFont val="Times New Roman"/>
        <family val="1"/>
        <charset val="186"/>
      </rPr>
      <t>atbilstošie–</t>
    </r>
    <r>
      <rPr>
        <b/>
        <sz val="8"/>
        <rFont val="Times New Roman"/>
        <family val="1"/>
        <charset val="186"/>
      </rPr>
      <t xml:space="preserve"> </t>
    </r>
    <r>
      <rPr>
        <b/>
        <sz val="10"/>
        <rFont val="Times New Roman"/>
        <family val="1"/>
        <charset val="186"/>
      </rPr>
      <t>vietējās rīcības grupas sabiedrības virzītā vietējā attīstības stratēģijā minētie sasniedzamie rādītāji</t>
    </r>
  </si>
  <si>
    <t>A.3. Pretendenta pamatlīdzekļi*</t>
  </si>
  <si>
    <t>Pamatlīdzekļi</t>
  </si>
  <si>
    <t>Nosaukums, tehnikas un iekārtas marka vai modelis</t>
  </si>
  <si>
    <t>Īpašumā, skaits</t>
  </si>
  <si>
    <t>Nomā esošās, skaits</t>
  </si>
  <si>
    <t>Izlaides vai izveidošanas gads</t>
  </si>
  <si>
    <t>Jauda, ietilpība/ mērvienība</t>
  </si>
  <si>
    <t>Ja tehnika vai iekārta tiks papildināta vai aizstāta, atzīmēt konkrēto</t>
  </si>
  <si>
    <t>Ēkas un būves</t>
  </si>
  <si>
    <t>Tehnika un iekārtas</t>
  </si>
  <si>
    <t>* Ja pretendenta īpašumā vai nomā esošo pamatlīdzekļu skaits ir ļoti liels, projekta iesnieguma pielikumā iespējams pievienot atsevišķu pamatlīdzekļu sarakstu. Ja pretendents ir vietējā pašvaldība, tā sniedz informāciju tikai par ēkām un būvēm, tehniku un iekārtām, kam ir saistība ar projektu.</t>
  </si>
  <si>
    <t>B.1.Darbības un to ieguldījums LAP mērķa virzienos</t>
  </si>
  <si>
    <t>* LAP mērķa virziens „Sekmēt vietējo attīstību lauku apvidos”.</t>
  </si>
  <si>
    <t>B.6.1. Projekta apraksts un tā nepieciešamības pamatojums (tostarp darbību, investīciju apraksts un nepieciešamības pamatojums, tā ilgtspējas apraksts)</t>
  </si>
  <si>
    <t>zemei (ja notiek būvniecība, būves pārbūve, teritorijas labiekārtošana, tiek uzstādītas stacionārās iekārtas u.c.)</t>
  </si>
  <si>
    <t>B.8. Projekta laikā plānots iegādāties šādus pamatlīdzekļus</t>
  </si>
  <si>
    <t>Nosaukums, modelis vai marka</t>
  </si>
  <si>
    <t>Skaits</t>
  </si>
  <si>
    <t>Ja pamatlīdzeklis papildina vai aizstāj esošos pamatlīdzekļus, norādīt pamatlīdzekļa vienības Nr. no A.3. tabulas (ja attiecas)</t>
  </si>
  <si>
    <t>Jauda, ražība, celtspēja (ietilpība/ mērvienība)</t>
  </si>
  <si>
    <t>Jauda, ražība, celtspēja % pret aizstājamo vienību vai vienībām (ja piemērojams)</t>
  </si>
  <si>
    <t>Pamatlīdzeklis, kas aizstās esošos pamatlīdzekļus (jābūt vismaz par 25 % lielākai jaudai, ražībai vai celtspējai)</t>
  </si>
  <si>
    <t>Pamatlīdzeklis, kas papildina esošos pamatlīdzekļus, kuri ir vecāki par 10 gadiem</t>
  </si>
  <si>
    <t>Pamatlīdzeklis, kas būtiski mainīs ražošanas vai tehnoloģijas raksturu</t>
  </si>
  <si>
    <t>Cits (programmnodrošinājums u. c.)</t>
  </si>
  <si>
    <t>B.9 Projekta iesnieguma kopējās un attiecināmās izmaksas</t>
  </si>
  <si>
    <t>1. Jaunu pamatlīdzekļu iegāde un programmnodrošinājuma iegāde un uzstādīšana</t>
  </si>
  <si>
    <t xml:space="preserve"> 2. Būves būvniecības, pārbūves, ierīkošanas, novietošanas, atjaunošanas, restaurācijas un teritorijas labiekārtošanas izmaksas</t>
  </si>
  <si>
    <t xml:space="preserve">Būves būvniecības, pārbūves, ierīkošanas, novietošanas, atjaunošanas, restaurācijas un teritorijas labiekārtošanas izmaksas, kopā </t>
  </si>
  <si>
    <t>4. Mācību izmaksas</t>
  </si>
  <si>
    <t>5.Sabiedrisko attiecību izmaksas, kas nepieciešamas vietas potenciāla un pievilcības veidošanai</t>
  </si>
  <si>
    <t xml:space="preserve">6. Vispārējās izmaksas </t>
  </si>
  <si>
    <t>KOPĀ (1. līdz6. sadaļas izmaksas)</t>
  </si>
  <si>
    <t>7 Personāla atalgojuma un darbības nodrošināšanas izmaksas</t>
  </si>
  <si>
    <t>B.10. Pārējās neattiecināmās izmaksas</t>
  </si>
  <si>
    <t>B.11. Rēķinu priekšapmaksas pieprasījums (ja atbalsta pretendents ir biedrība, nodibinājums vai reliģiska organizācija)</t>
  </si>
  <si>
    <t>B.12. Projekta ietekmes uz apkārtējo vidi apraksts</t>
  </si>
  <si>
    <t>B.13 Projekta informācijas un publicitātes pasākumi</t>
  </si>
  <si>
    <t>B.14. Papildus informācija, kas sniedzama saskaņā ar sabiedrības virzītu vietējās attīstības stratēģiju</t>
  </si>
  <si>
    <t>6. Vispārējās izmaksas</t>
  </si>
  <si>
    <t>KOPĀ (1. līdz 6. sadaļas izmaksas)</t>
  </si>
  <si>
    <t>7. Personāla atalgojuma un darbības nodrošināšanas izmaksas</t>
  </si>
  <si>
    <t>6.Vispārējās izmaksas</t>
  </si>
  <si>
    <t>B.9 Projekta iesnieguma kopējās un attiecināmās izmaksas (piemērs, ja PVN nav attiecināmās izmaksas)</t>
  </si>
  <si>
    <t>B.10 Pārējās neattiecināmās izmaksas</t>
  </si>
  <si>
    <t>Ilgtermiņa nomas vai patapinājuma līgums (uzrāda oriģinālu), kas noslēgts vismaz uz septiņiem gadiem no projekta iesniegšanas dienas</t>
  </si>
  <si>
    <t>Saskaņojums ar nekustamā īpašuma īpašnieku par atsevišķu labiekārtojuma elementu, stacionāro reklāmas vai informācijas stendu uzstādīšanu vai tādu pamatlīdzekļu novietošanu vai uzglabāšanu, kuri nav stacionāri novietojami, ja vien projektā plānotās darbības neīsteno noteiktā telpā (noslēgts vismaz uz septiņiem gadiem no projekta iesnieguma iesniegšanas dienas)</t>
  </si>
  <si>
    <t>Dokumenti, kas pierāda projektā plānoto preču vai pakalpojumu cenu pamatotību un atbilstību tirgus cenai</t>
  </si>
  <si>
    <t>lgtermiņa nomas līgums, kas reģistrēts zemesgrāmatā vismaz uz septiņiem gadiem no projekta iesnieguma iesniegšanas dienas, par nekustamo īpašumu, kurā, īstenojot projektu, paredzēta jaunas būves būvniecība, būves pārbūve, būves ierīkošana, būves novietošana, būves restaurācija vai būves atjaunošana, ja īpašums tiek nomāts (var iesniegt arī pirms projekta īstenošanas uzsākšanas)</t>
  </si>
  <si>
    <t>Pašnovērtējums par projekta atbilstību vietējās attīstības stratēģijā attiecīgajai rīcībai noteiktajiem projektu vērtēšanas kritērijiem</t>
  </si>
  <si>
    <t>B.6.4.Projekta īstenošanas joma</t>
  </si>
  <si>
    <t>Sports</t>
  </si>
  <si>
    <t xml:space="preserve">Kultūra </t>
  </si>
  <si>
    <t>Sociālā aprūpe</t>
  </si>
  <si>
    <t>Interešu apmācību klubi</t>
  </si>
  <si>
    <t>Vides aizsardzība</t>
  </si>
  <si>
    <t>Teritorijas labiekārtošana</t>
  </si>
  <si>
    <t>Reliģija, baznīcas</t>
  </si>
  <si>
    <t>Mācības</t>
  </si>
  <si>
    <t>Cita (norāda, kāda)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</si>
</sst>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_-;\(#,##0\);&quot;-&quot;"/>
    <numFmt numFmtId="165" formatCode="#,##0.0\ \p;\(#,##0.0\)\p;_-* &quot;-&quot;_-"/>
    <numFmt numFmtId="166" formatCode="0.0\ \x;\(0.0\)\x;&quot;-&quot;"/>
    <numFmt numFmtId="167" formatCode="0.0%;\(0.0\)%"/>
    <numFmt numFmtId="168" formatCode="#,##0.000_-;\(#,##0.000\);&quot;-&quot;"/>
    <numFmt numFmtId="169" formatCode="General&quot;.&quot;"/>
  </numFmts>
  <fonts count="73" x14ac:knownFonts="1">
    <font>
      <sz val="11"/>
      <name val="Times New Roman"/>
      <family val="1"/>
      <charset val="186"/>
    </font>
    <font>
      <sz val="10"/>
      <name val="Arial"/>
      <family val="2"/>
    </font>
    <font>
      <b/>
      <i/>
      <sz val="12"/>
      <name val="Times New Roman"/>
      <family val="1"/>
      <charset val="186"/>
    </font>
    <font>
      <sz val="10"/>
      <name val="Times New Roman"/>
      <family val="1"/>
      <charset val="186"/>
    </font>
    <font>
      <sz val="12"/>
      <name val="Times New Roman"/>
      <family val="1"/>
    </font>
    <font>
      <b/>
      <sz val="12"/>
      <name val="Times New Roman"/>
      <family val="1"/>
    </font>
    <font>
      <b/>
      <u/>
      <sz val="12"/>
      <name val="Times New Roman"/>
      <family val="1"/>
    </font>
    <font>
      <sz val="12"/>
      <name val="Arial"/>
      <family val="2"/>
    </font>
    <font>
      <b/>
      <sz val="14"/>
      <name val="Times New Roman"/>
      <family val="1"/>
    </font>
    <font>
      <b/>
      <sz val="12"/>
      <name val="Arial"/>
      <family val="2"/>
    </font>
    <font>
      <sz val="10"/>
      <name val="Arial"/>
      <family val="2"/>
      <charset val="186"/>
    </font>
    <font>
      <b/>
      <sz val="18"/>
      <name val="Times New Roman"/>
      <family val="1"/>
    </font>
    <font>
      <sz val="12"/>
      <name val="Times New Roman"/>
      <family val="1"/>
      <charset val="186"/>
    </font>
    <font>
      <b/>
      <sz val="10"/>
      <name val="Arial"/>
      <family val="2"/>
    </font>
    <font>
      <sz val="10"/>
      <color indexed="12"/>
      <name val="Arial"/>
      <family val="2"/>
    </font>
    <font>
      <b/>
      <sz val="12"/>
      <name val="Times New Roman"/>
      <family val="1"/>
      <charset val="186"/>
    </font>
    <font>
      <b/>
      <sz val="10.5"/>
      <name val="Times New Roman"/>
      <family val="1"/>
      <charset val="186"/>
    </font>
    <font>
      <sz val="11"/>
      <name val="Times New Roman"/>
      <family val="1"/>
    </font>
    <font>
      <sz val="14"/>
      <name val="Times New Roman"/>
      <family val="1"/>
    </font>
    <font>
      <b/>
      <i/>
      <sz val="14"/>
      <name val="Times New Roman"/>
      <family val="1"/>
    </font>
    <font>
      <i/>
      <sz val="14"/>
      <name val="Times New Roman"/>
      <family val="1"/>
    </font>
    <font>
      <sz val="14"/>
      <color indexed="8"/>
      <name val="Times New Roman"/>
      <family val="1"/>
    </font>
    <font>
      <sz val="14"/>
      <color indexed="10"/>
      <name val="Times New Roman"/>
      <family val="1"/>
    </font>
    <font>
      <sz val="14"/>
      <name val="Times New Roman"/>
      <family val="1"/>
      <charset val="186"/>
    </font>
    <font>
      <b/>
      <sz val="16"/>
      <name val="Times New Roman"/>
      <family val="1"/>
    </font>
    <font>
      <sz val="14"/>
      <color indexed="9"/>
      <name val="Times New Roman"/>
      <family val="1"/>
    </font>
    <font>
      <sz val="12"/>
      <color indexed="9"/>
      <name val="Times New Roman"/>
      <family val="1"/>
    </font>
    <font>
      <b/>
      <sz val="10"/>
      <name val="Times New Roman"/>
      <family val="1"/>
      <charset val="186"/>
    </font>
    <font>
      <b/>
      <u/>
      <sz val="10"/>
      <name val="Times New Roman"/>
      <family val="1"/>
      <charset val="186"/>
    </font>
    <font>
      <b/>
      <i/>
      <sz val="10"/>
      <name val="Times New Roman"/>
      <family val="1"/>
      <charset val="186"/>
    </font>
    <font>
      <i/>
      <sz val="10"/>
      <name val="Times New Roman"/>
      <family val="1"/>
      <charset val="186"/>
    </font>
    <font>
      <b/>
      <i/>
      <sz val="11"/>
      <name val="Times New Roman"/>
      <family val="1"/>
      <charset val="186"/>
    </font>
    <font>
      <sz val="8"/>
      <name val="Times New Roman"/>
      <family val="1"/>
      <charset val="186"/>
    </font>
    <font>
      <sz val="9"/>
      <name val="Times New Roman"/>
      <family val="1"/>
      <charset val="186"/>
    </font>
    <font>
      <b/>
      <sz val="8"/>
      <name val="Times New Roman"/>
      <family val="1"/>
      <charset val="186"/>
    </font>
    <font>
      <vertAlign val="superscript"/>
      <sz val="8"/>
      <name val="Times New Roman"/>
      <family val="1"/>
      <charset val="186"/>
    </font>
    <font>
      <b/>
      <vertAlign val="superscript"/>
      <sz val="10"/>
      <name val="Times New Roman"/>
      <family val="1"/>
      <charset val="186"/>
    </font>
    <font>
      <vertAlign val="superscript"/>
      <sz val="10"/>
      <name val="Times New Roman"/>
      <family val="1"/>
      <charset val="186"/>
    </font>
    <font>
      <vertAlign val="superscript"/>
      <sz val="10"/>
      <color indexed="8"/>
      <name val="Times New Roman"/>
      <family val="1"/>
      <charset val="186"/>
    </font>
    <font>
      <vertAlign val="superscript"/>
      <sz val="9"/>
      <name val="Times New Roman"/>
      <family val="1"/>
      <charset val="186"/>
    </font>
    <font>
      <vertAlign val="superscript"/>
      <sz val="9"/>
      <color indexed="10"/>
      <name val="Times New Roman"/>
      <family val="1"/>
      <charset val="186"/>
    </font>
    <font>
      <vertAlign val="superscript"/>
      <sz val="12"/>
      <name val="Times New Roman"/>
      <family val="1"/>
      <charset val="186"/>
    </font>
    <font>
      <sz val="8"/>
      <color indexed="81"/>
      <name val="Tahoma"/>
      <family val="2"/>
      <charset val="186"/>
    </font>
    <font>
      <b/>
      <sz val="8"/>
      <color indexed="81"/>
      <name val="Tahoma"/>
      <family val="2"/>
      <charset val="186"/>
    </font>
    <font>
      <b/>
      <sz val="11"/>
      <name val="Times New Roman"/>
      <family val="1"/>
      <charset val="186"/>
    </font>
    <font>
      <sz val="8"/>
      <color indexed="10"/>
      <name val="Times New Roman"/>
      <family val="1"/>
      <charset val="186"/>
    </font>
    <font>
      <i/>
      <sz val="11"/>
      <name val="Times New Roman"/>
      <family val="1"/>
      <charset val="186"/>
    </font>
    <font>
      <sz val="9"/>
      <color indexed="81"/>
      <name val="Tahoma"/>
      <family val="2"/>
      <charset val="186"/>
    </font>
    <font>
      <b/>
      <i/>
      <sz val="10"/>
      <color indexed="18"/>
      <name val="Times New Roman"/>
      <family val="1"/>
      <charset val="186"/>
    </font>
    <font>
      <sz val="10"/>
      <color indexed="18"/>
      <name val="Times New Roman"/>
      <family val="1"/>
      <charset val="186"/>
    </font>
    <font>
      <b/>
      <i/>
      <u/>
      <sz val="10"/>
      <color indexed="18"/>
      <name val="Times New Roman"/>
      <family val="1"/>
      <charset val="186"/>
    </font>
    <font>
      <sz val="10"/>
      <color indexed="10"/>
      <name val="Times New Roman"/>
      <family val="1"/>
      <charset val="186"/>
    </font>
    <font>
      <sz val="10"/>
      <color indexed="56"/>
      <name val="Times New Roman"/>
      <family val="1"/>
      <charset val="186"/>
    </font>
    <font>
      <b/>
      <i/>
      <sz val="10"/>
      <color indexed="56"/>
      <name val="Times New Roman"/>
      <family val="1"/>
      <charset val="186"/>
    </font>
    <font>
      <b/>
      <sz val="10"/>
      <name val="Arial"/>
      <family val="2"/>
      <charset val="186"/>
    </font>
    <font>
      <sz val="10"/>
      <color theme="4" tint="-0.249977111117893"/>
      <name val="Times New Roman"/>
      <family val="1"/>
      <charset val="186"/>
    </font>
    <font>
      <sz val="11"/>
      <color rgb="FFFF0000"/>
      <name val="Times New Roman"/>
      <family val="1"/>
      <charset val="186"/>
    </font>
    <font>
      <b/>
      <i/>
      <sz val="10"/>
      <color theme="4" tint="-0.249977111117893"/>
      <name val="Times New Roman"/>
      <family val="1"/>
      <charset val="186"/>
    </font>
    <font>
      <b/>
      <i/>
      <sz val="10"/>
      <color theme="4" tint="-0.499984740745262"/>
      <name val="Times New Roman"/>
      <family val="1"/>
      <charset val="186"/>
    </font>
    <font>
      <sz val="10"/>
      <color rgb="FF002060"/>
      <name val="Times New Roman"/>
      <family val="1"/>
      <charset val="186"/>
    </font>
    <font>
      <b/>
      <i/>
      <sz val="10"/>
      <color theme="0"/>
      <name val="Times New Roman"/>
      <family val="1"/>
      <charset val="186"/>
    </font>
    <font>
      <sz val="10"/>
      <color theme="0"/>
      <name val="Times New Roman"/>
      <family val="1"/>
      <charset val="186"/>
    </font>
    <font>
      <sz val="12"/>
      <color rgb="FFFF0000"/>
      <name val="Arial"/>
      <family val="2"/>
      <charset val="186"/>
    </font>
    <font>
      <b/>
      <sz val="11"/>
      <color rgb="FFFF0000"/>
      <name val="Times New Roman"/>
      <family val="1"/>
      <charset val="186"/>
    </font>
    <font>
      <sz val="11"/>
      <color rgb="FFFF0000"/>
      <name val="Arial"/>
      <family val="2"/>
      <charset val="186"/>
    </font>
    <font>
      <sz val="8"/>
      <color theme="4" tint="-0.249977111117893"/>
      <name val="Times New Roman"/>
      <family val="1"/>
      <charset val="186"/>
    </font>
    <font>
      <sz val="10"/>
      <color rgb="FFFF0000"/>
      <name val="Times New Roman"/>
      <family val="1"/>
      <charset val="186"/>
    </font>
    <font>
      <b/>
      <i/>
      <sz val="10"/>
      <color rgb="FF002060"/>
      <name val="Times New Roman"/>
      <family val="1"/>
      <charset val="186"/>
    </font>
    <font>
      <sz val="10"/>
      <color theme="4" tint="-0.499984740745262"/>
      <name val="Times New Roman"/>
      <family val="1"/>
      <charset val="186"/>
    </font>
    <font>
      <i/>
      <sz val="10"/>
      <color theme="4" tint="-0.249977111117893"/>
      <name val="Times New Roman"/>
      <family val="1"/>
      <charset val="186"/>
    </font>
    <font>
      <b/>
      <sz val="10"/>
      <color rgb="FF002060"/>
      <name val="Times New Roman"/>
      <family val="1"/>
      <charset val="186"/>
    </font>
    <font>
      <sz val="10"/>
      <color rgb="FF000000"/>
      <name val="Times New Roman"/>
      <family val="1"/>
      <charset val="186"/>
    </font>
    <font>
      <b/>
      <i/>
      <sz val="12"/>
      <color rgb="FF002060"/>
      <name val="Times New Roman"/>
      <family val="1"/>
      <charset val="186"/>
    </font>
  </fonts>
  <fills count="12">
    <fill>
      <patternFill patternType="none"/>
    </fill>
    <fill>
      <patternFill patternType="gray125"/>
    </fill>
    <fill>
      <patternFill patternType="solid">
        <fgColor indexed="44"/>
        <bgColor indexed="64"/>
      </patternFill>
    </fill>
    <fill>
      <patternFill patternType="solid">
        <fgColor indexed="43"/>
        <bgColor indexed="64"/>
      </patternFill>
    </fill>
    <fill>
      <patternFill patternType="solid">
        <fgColor indexed="22"/>
      </patternFill>
    </fill>
    <fill>
      <patternFill patternType="solid">
        <fgColor indexed="22"/>
        <bgColor indexed="64"/>
      </patternFill>
    </fill>
    <fill>
      <patternFill patternType="solid">
        <fgColor rgb="FFBFBFBF"/>
        <bgColor indexed="64"/>
      </patternFill>
    </fill>
    <fill>
      <patternFill patternType="solid">
        <fgColor theme="0"/>
        <bgColor indexed="64"/>
      </patternFill>
    </fill>
    <fill>
      <patternFill patternType="solid">
        <fgColor theme="0" tint="-0.249977111117893"/>
        <bgColor indexed="64"/>
      </patternFill>
    </fill>
    <fill>
      <patternFill patternType="solid">
        <fgColor rgb="FFC0C0C0"/>
        <bgColor indexed="64"/>
      </patternFill>
    </fill>
    <fill>
      <patternFill patternType="solid">
        <fgColor theme="0" tint="-0.14999847407452621"/>
        <bgColor indexed="64"/>
      </patternFill>
    </fill>
    <fill>
      <patternFill patternType="solid">
        <fgColor rgb="FFFFFFFF"/>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s>
  <cellStyleXfs count="12">
    <xf numFmtId="0" fontId="0" fillId="0" borderId="0"/>
    <xf numFmtId="14" fontId="9" fillId="2" borderId="0" applyFont="0" applyFill="0" applyBorder="0" applyAlignment="0" applyProtection="0"/>
    <xf numFmtId="0" fontId="13" fillId="2" borderId="0" applyFont="0" applyAlignment="0">
      <alignment horizontal="center"/>
    </xf>
    <xf numFmtId="164" fontId="14" fillId="3" borderId="1" applyAlignment="0" applyProtection="0"/>
    <xf numFmtId="167" fontId="14" fillId="3" borderId="1" applyAlignment="0" applyProtection="0"/>
    <xf numFmtId="166" fontId="9" fillId="2" borderId="0" applyFont="0" applyFill="0" applyBorder="0" applyAlignment="0" applyProtection="0"/>
    <xf numFmtId="165" fontId="9" fillId="2" borderId="0" applyFont="0" applyFill="0" applyBorder="0" applyAlignment="0" applyProtection="0"/>
    <xf numFmtId="167" fontId="9" fillId="2" borderId="0" applyFont="0" applyFill="0" applyBorder="0" applyAlignment="0" applyProtection="0"/>
    <xf numFmtId="169" fontId="15" fillId="4" borderId="2" applyAlignment="0" applyProtection="0"/>
    <xf numFmtId="0" fontId="16" fillId="0" borderId="0" applyNumberFormat="0" applyFill="0" applyBorder="0" applyAlignment="0" applyProtection="0"/>
    <xf numFmtId="0" fontId="13" fillId="2" borderId="0" applyFont="0" applyFill="0" applyBorder="0" applyAlignment="0" applyProtection="0"/>
    <xf numFmtId="168" fontId="7" fillId="0" borderId="0" applyFont="0" applyFill="0" applyBorder="0" applyAlignment="0" applyProtection="0"/>
  </cellStyleXfs>
  <cellXfs count="498">
    <xf numFmtId="0" fontId="0" fillId="0" borderId="0" xfId="0"/>
    <xf numFmtId="0" fontId="1" fillId="0" borderId="0" xfId="0" applyFont="1"/>
    <xf numFmtId="0" fontId="4" fillId="0" borderId="0" xfId="0" applyFont="1"/>
    <xf numFmtId="0" fontId="10" fillId="0" borderId="0" xfId="0" applyFont="1"/>
    <xf numFmtId="0" fontId="11" fillId="0" borderId="0" xfId="0" applyFont="1" applyAlignment="1">
      <alignment vertical="center" wrapText="1"/>
    </xf>
    <xf numFmtId="0" fontId="8" fillId="0" borderId="0" xfId="0" applyFont="1" applyAlignment="1">
      <alignment wrapText="1"/>
    </xf>
    <xf numFmtId="0" fontId="8" fillId="0" borderId="0" xfId="0" applyFont="1" applyAlignment="1">
      <alignment vertical="center"/>
    </xf>
    <xf numFmtId="0" fontId="4" fillId="0" borderId="0" xfId="0" applyFont="1" applyBorder="1"/>
    <xf numFmtId="0" fontId="4" fillId="0" borderId="0" xfId="0" applyFont="1" applyFill="1" applyBorder="1"/>
    <xf numFmtId="0" fontId="4" fillId="0" borderId="1" xfId="0" applyFont="1" applyFill="1" applyBorder="1" applyAlignment="1"/>
    <xf numFmtId="0" fontId="4" fillId="0" borderId="1" xfId="0" applyFont="1" applyBorder="1" applyAlignment="1">
      <alignment horizontal="center" vertical="center" wrapText="1"/>
    </xf>
    <xf numFmtId="0" fontId="6" fillId="0" borderId="0" xfId="0" applyFont="1" applyAlignment="1"/>
    <xf numFmtId="0" fontId="2" fillId="0" borderId="0" xfId="0" applyFont="1"/>
    <xf numFmtId="0" fontId="17" fillId="0" borderId="0" xfId="0" applyFont="1"/>
    <xf numFmtId="0" fontId="5" fillId="0" borderId="0" xfId="0" applyFont="1"/>
    <xf numFmtId="0" fontId="17" fillId="5" borderId="0" xfId="0" applyFont="1" applyFill="1"/>
    <xf numFmtId="0" fontId="4" fillId="0" borderId="0" xfId="0" applyFont="1" applyFill="1"/>
    <xf numFmtId="0" fontId="4" fillId="0" borderId="1" xfId="0" applyFont="1" applyBorder="1" applyAlignment="1"/>
    <xf numFmtId="0" fontId="18" fillId="5" borderId="1" xfId="0" applyFont="1" applyFill="1" applyBorder="1" applyAlignment="1">
      <alignment horizontal="center" vertical="center" wrapText="1"/>
    </xf>
    <xf numFmtId="0" fontId="18" fillId="5" borderId="3" xfId="0" applyFont="1" applyFill="1" applyBorder="1" applyAlignment="1">
      <alignment horizontal="center" vertical="center" textRotation="90" wrapText="1"/>
    </xf>
    <xf numFmtId="0" fontId="18" fillId="0" borderId="1" xfId="0" applyFont="1" applyBorder="1" applyAlignment="1">
      <alignment horizontal="center" vertical="center" wrapText="1"/>
    </xf>
    <xf numFmtId="0" fontId="18" fillId="5" borderId="1" xfId="0" applyFont="1" applyFill="1" applyBorder="1" applyAlignment="1">
      <alignment horizontal="center" vertical="center" textRotation="90" wrapText="1"/>
    </xf>
    <xf numFmtId="0" fontId="18" fillId="0" borderId="1" xfId="0" applyFont="1" applyFill="1" applyBorder="1" applyAlignment="1">
      <alignment horizontal="center" vertical="top"/>
    </xf>
    <xf numFmtId="0" fontId="18" fillId="0" borderId="1" xfId="0" applyFont="1" applyBorder="1" applyAlignment="1">
      <alignment horizontal="center"/>
    </xf>
    <xf numFmtId="0" fontId="18" fillId="0" borderId="1" xfId="0" applyFont="1" applyFill="1" applyBorder="1" applyAlignment="1">
      <alignment horizontal="center" vertical="top" wrapText="1"/>
    </xf>
    <xf numFmtId="0" fontId="18" fillId="0" borderId="1" xfId="0" applyFont="1" applyFill="1" applyBorder="1" applyAlignment="1">
      <alignment horizontal="left" vertical="top" wrapText="1"/>
    </xf>
    <xf numFmtId="0" fontId="4" fillId="0" borderId="1" xfId="0" applyFont="1" applyBorder="1" applyAlignment="1">
      <alignment horizontal="center" wrapText="1"/>
    </xf>
    <xf numFmtId="0" fontId="4" fillId="5" borderId="0" xfId="0" applyFont="1" applyFill="1"/>
    <xf numFmtId="0" fontId="4" fillId="0" borderId="0" xfId="0" applyFont="1" applyBorder="1" applyAlignment="1"/>
    <xf numFmtId="0" fontId="4" fillId="5" borderId="0" xfId="0" applyFont="1" applyFill="1" applyBorder="1" applyAlignment="1"/>
    <xf numFmtId="0" fontId="26" fillId="0" borderId="1" xfId="0" applyFont="1" applyFill="1" applyBorder="1" applyAlignment="1">
      <alignment horizontal="center"/>
    </xf>
    <xf numFmtId="0" fontId="17" fillId="0" borderId="0" xfId="0" applyFont="1" applyAlignment="1">
      <alignment vertical="center"/>
    </xf>
    <xf numFmtId="0" fontId="4" fillId="0" borderId="0" xfId="0" applyFont="1" applyAlignment="1">
      <alignment vertical="center"/>
    </xf>
    <xf numFmtId="0" fontId="4" fillId="5" borderId="0" xfId="0" applyFont="1" applyFill="1" applyAlignment="1">
      <alignment vertical="center"/>
    </xf>
    <xf numFmtId="0" fontId="18" fillId="5" borderId="4" xfId="0" applyFont="1" applyFill="1" applyBorder="1" applyAlignment="1">
      <alignment horizontal="center" vertical="center"/>
    </xf>
    <xf numFmtId="0" fontId="17" fillId="0" borderId="0" xfId="0" applyFont="1" applyFill="1"/>
    <xf numFmtId="0" fontId="18"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17" fillId="0" borderId="0" xfId="0" applyFont="1" applyFill="1" applyAlignment="1">
      <alignment vertical="center"/>
    </xf>
    <xf numFmtId="0" fontId="4" fillId="0" borderId="0" xfId="0" applyFont="1" applyFill="1" applyAlignment="1">
      <alignment vertical="center"/>
    </xf>
    <xf numFmtId="0" fontId="4" fillId="0" borderId="4" xfId="0" applyFont="1" applyFill="1" applyBorder="1" applyAlignment="1">
      <alignment horizontal="center" wrapText="1"/>
    </xf>
    <xf numFmtId="0" fontId="4" fillId="0" borderId="1" xfId="0" applyFont="1" applyFill="1" applyBorder="1" applyAlignment="1">
      <alignment horizontal="center" wrapText="1" shrinkToFit="1"/>
    </xf>
    <xf numFmtId="0" fontId="4" fillId="0" borderId="0" xfId="0" applyFont="1" applyFill="1" applyBorder="1" applyAlignment="1">
      <alignment horizontal="center" wrapText="1" shrinkToFit="1"/>
    </xf>
    <xf numFmtId="0" fontId="4" fillId="0" borderId="0" xfId="0" applyFont="1" applyFill="1" applyBorder="1" applyAlignment="1"/>
    <xf numFmtId="0" fontId="18" fillId="5"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4" fillId="5" borderId="4" xfId="0" applyFont="1" applyFill="1" applyBorder="1" applyAlignment="1">
      <alignment horizontal="center" wrapText="1"/>
    </xf>
    <xf numFmtId="0" fontId="1" fillId="0" borderId="0" xfId="0" applyFont="1" applyAlignment="1">
      <alignment horizontal="center" vertical="justify"/>
    </xf>
    <xf numFmtId="0" fontId="10" fillId="0" borderId="0" xfId="0" applyFont="1" applyAlignment="1">
      <alignment horizontal="center" vertical="justify"/>
    </xf>
    <xf numFmtId="0" fontId="23" fillId="0" borderId="1" xfId="0" applyFont="1" applyBorder="1" applyAlignment="1">
      <alignment horizontal="center" vertical="center" wrapText="1"/>
    </xf>
    <xf numFmtId="0" fontId="29" fillId="0" borderId="0" xfId="0" applyFont="1" applyAlignment="1">
      <alignment vertical="center"/>
    </xf>
    <xf numFmtId="0" fontId="0" fillId="0" borderId="0" xfId="0" applyAlignment="1">
      <alignment wrapText="1"/>
    </xf>
    <xf numFmtId="0" fontId="29" fillId="0" borderId="0" xfId="0" applyFont="1"/>
    <xf numFmtId="0" fontId="3" fillId="0" borderId="1" xfId="0" applyFont="1" applyBorder="1" applyAlignment="1">
      <alignment horizontal="center" vertical="center"/>
    </xf>
    <xf numFmtId="0" fontId="3" fillId="0" borderId="1" xfId="0" applyFont="1" applyBorder="1" applyAlignment="1">
      <alignment vertical="center" wrapText="1"/>
    </xf>
    <xf numFmtId="0" fontId="3" fillId="0" borderId="1" xfId="0" applyFont="1" applyBorder="1" applyAlignment="1">
      <alignment vertical="center"/>
    </xf>
    <xf numFmtId="0" fontId="3" fillId="6" borderId="1" xfId="0" applyFont="1" applyFill="1" applyBorder="1" applyAlignment="1">
      <alignment vertical="center" wrapText="1"/>
    </xf>
    <xf numFmtId="0" fontId="3" fillId="0" borderId="0" xfId="0" applyFont="1" applyAlignment="1">
      <alignment vertical="center"/>
    </xf>
    <xf numFmtId="0" fontId="3" fillId="0" borderId="0" xfId="0" applyFont="1" applyAlignment="1">
      <alignment vertical="center" wrapText="1"/>
    </xf>
    <xf numFmtId="0" fontId="32" fillId="6" borderId="1" xfId="0" applyFont="1" applyFill="1" applyBorder="1" applyAlignment="1">
      <alignment horizontal="center" vertical="center" textRotation="90" wrapText="1"/>
    </xf>
    <xf numFmtId="0" fontId="32" fillId="6" borderId="1" xfId="0" applyFont="1" applyFill="1" applyBorder="1" applyAlignment="1">
      <alignment vertical="center" wrapText="1"/>
    </xf>
    <xf numFmtId="0" fontId="0" fillId="0" borderId="0" xfId="0" applyAlignment="1">
      <alignment horizontal="left"/>
    </xf>
    <xf numFmtId="0" fontId="32" fillId="6" borderId="1" xfId="0" applyFont="1" applyFill="1" applyBorder="1" applyAlignment="1">
      <alignment horizontal="center" vertical="center" wrapText="1"/>
    </xf>
    <xf numFmtId="0" fontId="29" fillId="0" borderId="0" xfId="0" applyFont="1" applyBorder="1" applyAlignment="1">
      <alignment vertical="center"/>
    </xf>
    <xf numFmtId="0" fontId="0" fillId="7" borderId="0" xfId="0" applyFont="1" applyFill="1"/>
    <xf numFmtId="0" fontId="0" fillId="7" borderId="0" xfId="0" applyFill="1"/>
    <xf numFmtId="0" fontId="0" fillId="7" borderId="0" xfId="0" applyFill="1" applyAlignment="1">
      <alignment horizontal="left"/>
    </xf>
    <xf numFmtId="0" fontId="3" fillId="8" borderId="0" xfId="0" applyFont="1" applyFill="1"/>
    <xf numFmtId="0" fontId="3" fillId="7" borderId="1" xfId="0" applyFont="1" applyFill="1" applyBorder="1" applyAlignment="1">
      <alignment vertical="center"/>
    </xf>
    <xf numFmtId="0" fontId="3" fillId="8" borderId="1" xfId="0" applyFont="1" applyFill="1" applyBorder="1" applyAlignment="1">
      <alignment horizontal="center"/>
    </xf>
    <xf numFmtId="14" fontId="3" fillId="7" borderId="1" xfId="0" applyNumberFormat="1" applyFont="1" applyFill="1" applyBorder="1" applyAlignment="1">
      <alignment vertical="center"/>
    </xf>
    <xf numFmtId="0" fontId="3" fillId="9" borderId="1" xfId="0" applyFont="1" applyFill="1" applyBorder="1" applyAlignment="1">
      <alignment horizontal="center" vertical="center"/>
    </xf>
    <xf numFmtId="0" fontId="3" fillId="9" borderId="1" xfId="0" applyFont="1" applyFill="1" applyBorder="1" applyAlignment="1">
      <alignment horizontal="center" vertical="center"/>
    </xf>
    <xf numFmtId="0" fontId="33" fillId="0" borderId="0" xfId="0" applyFont="1" applyAlignment="1">
      <alignment horizontal="justify" vertical="center"/>
    </xf>
    <xf numFmtId="0" fontId="3" fillId="9" borderId="1" xfId="0" applyFont="1" applyFill="1" applyBorder="1" applyAlignment="1">
      <alignment horizontal="center" vertical="center" wrapText="1"/>
    </xf>
    <xf numFmtId="2" fontId="3" fillId="8" borderId="1" xfId="0" applyNumberFormat="1" applyFont="1" applyFill="1" applyBorder="1" applyAlignment="1">
      <alignment vertical="center"/>
    </xf>
    <xf numFmtId="2" fontId="3" fillId="8" borderId="1" xfId="0" applyNumberFormat="1" applyFont="1" applyFill="1" applyBorder="1" applyAlignment="1">
      <alignment horizontal="center" vertical="center"/>
    </xf>
    <xf numFmtId="2" fontId="3" fillId="8" borderId="1" xfId="0" applyNumberFormat="1" applyFont="1" applyFill="1" applyBorder="1" applyAlignment="1">
      <alignment horizontal="center"/>
    </xf>
    <xf numFmtId="2" fontId="3" fillId="8" borderId="4" xfId="0" applyNumberFormat="1" applyFont="1" applyFill="1" applyBorder="1" applyAlignment="1">
      <alignment vertical="center"/>
    </xf>
    <xf numFmtId="2" fontId="3" fillId="7" borderId="1" xfId="0" applyNumberFormat="1" applyFont="1" applyFill="1" applyBorder="1" applyAlignment="1">
      <alignment vertical="center"/>
    </xf>
    <xf numFmtId="2" fontId="3" fillId="0" borderId="1" xfId="0" applyNumberFormat="1" applyFont="1" applyBorder="1" applyAlignment="1">
      <alignment vertical="center"/>
    </xf>
    <xf numFmtId="2" fontId="3" fillId="8" borderId="0" xfId="0" applyNumberFormat="1" applyFont="1" applyFill="1"/>
    <xf numFmtId="0" fontId="3" fillId="9" borderId="1" xfId="0" applyFont="1" applyFill="1" applyBorder="1" applyAlignment="1">
      <alignment horizontal="center" vertical="center"/>
    </xf>
    <xf numFmtId="0" fontId="27" fillId="6" borderId="1" xfId="0" applyFont="1" applyFill="1" applyBorder="1" applyAlignment="1">
      <alignment horizontal="center" vertical="center" wrapText="1"/>
    </xf>
    <xf numFmtId="0" fontId="32" fillId="0" borderId="1" xfId="0" applyFont="1" applyBorder="1" applyAlignment="1">
      <alignment vertical="center" wrapText="1"/>
    </xf>
    <xf numFmtId="0" fontId="0" fillId="0" borderId="1" xfId="0" applyBorder="1"/>
    <xf numFmtId="0" fontId="39" fillId="0" borderId="0" xfId="0" applyFont="1" applyAlignment="1">
      <alignment horizontal="left" vertical="center"/>
    </xf>
    <xf numFmtId="0" fontId="32" fillId="6" borderId="1" xfId="0" applyFont="1" applyFill="1" applyBorder="1" applyAlignment="1">
      <alignment horizontal="center" vertical="center" wrapText="1"/>
    </xf>
    <xf numFmtId="0" fontId="41" fillId="0" borderId="0" xfId="0" applyFont="1" applyAlignment="1">
      <alignment horizontal="left" vertical="center"/>
    </xf>
    <xf numFmtId="0" fontId="37" fillId="0" borderId="0" xfId="0" applyFont="1" applyBorder="1" applyAlignment="1">
      <alignment horizontal="center"/>
    </xf>
    <xf numFmtId="0" fontId="32" fillId="6" borderId="1" xfId="0" applyFont="1" applyFill="1" applyBorder="1" applyAlignment="1">
      <alignment horizontal="center" vertical="center" wrapText="1"/>
    </xf>
    <xf numFmtId="0" fontId="3" fillId="9" borderId="1" xfId="0" applyFont="1" applyFill="1" applyBorder="1" applyAlignment="1">
      <alignment horizontal="center" vertical="center"/>
    </xf>
    <xf numFmtId="0" fontId="32" fillId="6" borderId="1" xfId="0" applyFont="1" applyFill="1" applyBorder="1" applyAlignment="1">
      <alignment horizontal="center" vertical="center" wrapText="1"/>
    </xf>
    <xf numFmtId="0" fontId="3" fillId="0" borderId="1" xfId="0" applyFont="1" applyBorder="1" applyAlignment="1">
      <alignment horizontal="center" vertical="center" wrapText="1"/>
    </xf>
    <xf numFmtId="14" fontId="55" fillId="7" borderId="1" xfId="0" applyNumberFormat="1" applyFont="1" applyFill="1" applyBorder="1" applyAlignment="1">
      <alignment vertical="center"/>
    </xf>
    <xf numFmtId="2" fontId="55" fillId="7" borderId="1" xfId="0" applyNumberFormat="1" applyFont="1" applyFill="1" applyBorder="1" applyAlignment="1">
      <alignment vertical="center"/>
    </xf>
    <xf numFmtId="1" fontId="55" fillId="7" borderId="1" xfId="0" applyNumberFormat="1" applyFont="1" applyFill="1" applyBorder="1" applyAlignment="1">
      <alignment vertical="center"/>
    </xf>
    <xf numFmtId="0" fontId="55" fillId="0" borderId="1" xfId="0" applyFont="1" applyBorder="1" applyAlignment="1">
      <alignment horizontal="center" vertical="center" wrapText="1"/>
    </xf>
    <xf numFmtId="0" fontId="32" fillId="6" borderId="1" xfId="0" applyFont="1" applyFill="1" applyBorder="1" applyAlignment="1">
      <alignment horizontal="center" vertical="center" wrapText="1"/>
    </xf>
    <xf numFmtId="0" fontId="0" fillId="0" borderId="1" xfId="0" applyBorder="1" applyAlignment="1">
      <alignment horizontal="left"/>
    </xf>
    <xf numFmtId="0" fontId="44" fillId="0" borderId="1" xfId="0" applyFont="1" applyBorder="1"/>
    <xf numFmtId="0" fontId="0" fillId="10" borderId="1" xfId="0" applyFill="1" applyBorder="1"/>
    <xf numFmtId="0" fontId="56" fillId="0" borderId="0" xfId="0" applyFont="1"/>
    <xf numFmtId="0" fontId="0" fillId="0" borderId="0" xfId="0" applyFont="1"/>
    <xf numFmtId="0" fontId="0" fillId="11" borderId="1" xfId="0" applyFont="1" applyFill="1" applyBorder="1" applyAlignment="1">
      <alignment horizontal="justify" vertical="center" wrapText="1"/>
    </xf>
    <xf numFmtId="0" fontId="46" fillId="11" borderId="1" xfId="0" applyFont="1" applyFill="1" applyBorder="1" applyAlignment="1">
      <alignment horizontal="justify" vertical="center" wrapText="1"/>
    </xf>
    <xf numFmtId="0" fontId="44" fillId="7" borderId="0" xfId="0" applyFont="1" applyFill="1"/>
    <xf numFmtId="0" fontId="44" fillId="0" borderId="0" xfId="0" applyFont="1"/>
    <xf numFmtId="14" fontId="57" fillId="7" borderId="1" xfId="0" applyNumberFormat="1" applyFont="1" applyFill="1" applyBorder="1" applyAlignment="1">
      <alignment vertical="center"/>
    </xf>
    <xf numFmtId="0" fontId="58" fillId="0" borderId="1" xfId="0" applyFont="1" applyBorder="1" applyAlignment="1">
      <alignment vertical="center"/>
    </xf>
    <xf numFmtId="2" fontId="58" fillId="7" borderId="1" xfId="0" applyNumberFormat="1" applyFont="1" applyFill="1" applyBorder="1" applyAlignment="1">
      <alignment vertical="center"/>
    </xf>
    <xf numFmtId="14" fontId="58" fillId="7" borderId="1" xfId="0" applyNumberFormat="1" applyFont="1" applyFill="1" applyBorder="1" applyAlignment="1">
      <alignment vertical="center"/>
    </xf>
    <xf numFmtId="0" fontId="58" fillId="0" borderId="1" xfId="0" applyFont="1" applyBorder="1" applyAlignment="1">
      <alignment vertical="center" wrapText="1"/>
    </xf>
    <xf numFmtId="0" fontId="58" fillId="7" borderId="1" xfId="0" applyFont="1" applyFill="1" applyBorder="1" applyAlignment="1">
      <alignment vertical="center"/>
    </xf>
    <xf numFmtId="2" fontId="57" fillId="7" borderId="1" xfId="0" applyNumberFormat="1" applyFont="1" applyFill="1" applyBorder="1" applyAlignment="1">
      <alignment vertical="center"/>
    </xf>
    <xf numFmtId="0" fontId="57" fillId="0" borderId="1" xfId="0" applyFont="1" applyBorder="1" applyAlignment="1">
      <alignment horizontal="center" vertical="center" wrapText="1"/>
    </xf>
    <xf numFmtId="2" fontId="58" fillId="0" borderId="1" xfId="0" applyNumberFormat="1" applyFont="1" applyBorder="1" applyAlignment="1">
      <alignment vertical="center"/>
    </xf>
    <xf numFmtId="0" fontId="32" fillId="0" borderId="0" xfId="0" applyFont="1" applyAlignment="1">
      <alignment wrapText="1"/>
    </xf>
    <xf numFmtId="0" fontId="59" fillId="0" borderId="0" xfId="0" applyFont="1" applyBorder="1" applyAlignment="1">
      <alignment vertical="top" wrapText="1"/>
    </xf>
    <xf numFmtId="0" fontId="3" fillId="0" borderId="4" xfId="0" applyFont="1" applyBorder="1" applyAlignment="1">
      <alignment horizontal="left" vertical="center"/>
    </xf>
    <xf numFmtId="0" fontId="3" fillId="0" borderId="2" xfId="0" applyFont="1" applyBorder="1" applyAlignment="1">
      <alignment horizontal="left" vertical="center"/>
    </xf>
    <xf numFmtId="0" fontId="3" fillId="0" borderId="5" xfId="0" applyFont="1" applyBorder="1" applyAlignment="1">
      <alignment horizontal="left" vertical="center"/>
    </xf>
    <xf numFmtId="0" fontId="29" fillId="0" borderId="6" xfId="0" applyFont="1" applyBorder="1" applyAlignment="1">
      <alignment vertical="center"/>
    </xf>
    <xf numFmtId="0" fontId="60" fillId="7" borderId="0" xfId="0" applyFont="1" applyFill="1" applyBorder="1" applyAlignment="1">
      <alignment horizontal="right" vertical="center" wrapText="1"/>
    </xf>
    <xf numFmtId="2" fontId="61" fillId="7" borderId="0" xfId="0" applyNumberFormat="1" applyFont="1" applyFill="1" applyBorder="1" applyAlignment="1">
      <alignment vertical="center"/>
    </xf>
    <xf numFmtId="2" fontId="61" fillId="7" borderId="0" xfId="0" applyNumberFormat="1" applyFont="1" applyFill="1" applyBorder="1" applyAlignment="1">
      <alignment horizontal="center" vertical="center"/>
    </xf>
    <xf numFmtId="0" fontId="61" fillId="7" borderId="0" xfId="0" applyFont="1" applyFill="1" applyBorder="1" applyAlignment="1">
      <alignment horizontal="center" vertical="center"/>
    </xf>
    <xf numFmtId="0" fontId="3" fillId="9" borderId="1" xfId="0" applyFont="1" applyFill="1" applyBorder="1" applyAlignment="1">
      <alignment horizontal="center" vertical="center"/>
    </xf>
    <xf numFmtId="0" fontId="62" fillId="0" borderId="0" xfId="0" applyFont="1" applyAlignment="1"/>
    <xf numFmtId="0" fontId="44" fillId="0" borderId="4" xfId="0" applyFont="1" applyBorder="1" applyAlignment="1">
      <alignment horizontal="left"/>
    </xf>
    <xf numFmtId="0" fontId="44" fillId="0" borderId="2" xfId="0" applyFont="1" applyBorder="1" applyAlignment="1">
      <alignment horizontal="left"/>
    </xf>
    <xf numFmtId="0" fontId="44" fillId="0" borderId="5" xfId="0" applyFont="1" applyBorder="1" applyAlignment="1">
      <alignment horizontal="left"/>
    </xf>
    <xf numFmtId="0" fontId="0" fillId="0" borderId="4" xfId="0" applyBorder="1" applyAlignment="1">
      <alignment horizontal="right"/>
    </xf>
    <xf numFmtId="0" fontId="0" fillId="0" borderId="2" xfId="0" applyBorder="1" applyAlignment="1">
      <alignment horizontal="right"/>
    </xf>
    <xf numFmtId="0" fontId="0" fillId="0" borderId="5" xfId="0" applyBorder="1" applyAlignment="1">
      <alignment horizontal="right"/>
    </xf>
    <xf numFmtId="0" fontId="0" fillId="7" borderId="0" xfId="0" applyFill="1" applyBorder="1"/>
    <xf numFmtId="0" fontId="0" fillId="0" borderId="0" xfId="0" applyBorder="1"/>
    <xf numFmtId="0" fontId="29" fillId="8" borderId="0" xfId="0" applyFont="1" applyFill="1" applyBorder="1" applyAlignment="1">
      <alignment horizontal="right" vertical="center" wrapText="1"/>
    </xf>
    <xf numFmtId="2" fontId="3" fillId="8" borderId="0" xfId="0" applyNumberFormat="1" applyFont="1" applyFill="1" applyBorder="1" applyAlignment="1">
      <alignment vertical="center"/>
    </xf>
    <xf numFmtId="2" fontId="3" fillId="8" borderId="0" xfId="0" applyNumberFormat="1" applyFont="1" applyFill="1" applyBorder="1" applyAlignment="1">
      <alignment horizontal="center" vertical="center"/>
    </xf>
    <xf numFmtId="0" fontId="3" fillId="8" borderId="0" xfId="0" applyFont="1" applyFill="1" applyBorder="1" applyAlignment="1">
      <alignment horizontal="center" vertical="center"/>
    </xf>
    <xf numFmtId="0" fontId="32" fillId="0" borderId="7" xfId="0" applyFont="1" applyFill="1" applyBorder="1" applyAlignment="1">
      <alignment vertical="center" wrapText="1"/>
    </xf>
    <xf numFmtId="0" fontId="30" fillId="0" borderId="7" xfId="0" applyFont="1" applyFill="1" applyBorder="1" applyAlignment="1">
      <alignment vertical="center"/>
    </xf>
    <xf numFmtId="0" fontId="3" fillId="0" borderId="7" xfId="0" applyFont="1" applyFill="1" applyBorder="1" applyAlignment="1">
      <alignment vertical="center" wrapText="1"/>
    </xf>
    <xf numFmtId="0" fontId="3" fillId="0" borderId="0" xfId="0" applyFont="1" applyBorder="1" applyAlignment="1">
      <alignment vertical="center"/>
    </xf>
    <xf numFmtId="2" fontId="44" fillId="0" borderId="1" xfId="0" applyNumberFormat="1" applyFont="1" applyBorder="1"/>
    <xf numFmtId="0" fontId="0" fillId="0" borderId="0" xfId="0" applyAlignment="1">
      <alignment horizontal="right"/>
    </xf>
    <xf numFmtId="2" fontId="0" fillId="0" borderId="0" xfId="0" applyNumberFormat="1"/>
    <xf numFmtId="2" fontId="0" fillId="0" borderId="1" xfId="0" applyNumberFormat="1" applyBorder="1"/>
    <xf numFmtId="0" fontId="3" fillId="7" borderId="1" xfId="0" applyFont="1" applyFill="1" applyBorder="1" applyAlignment="1">
      <alignment horizontal="center" vertical="center" wrapText="1"/>
    </xf>
    <xf numFmtId="0" fontId="3" fillId="9" borderId="1" xfId="0" applyFont="1" applyFill="1" applyBorder="1" applyAlignment="1">
      <alignment horizontal="center" vertical="center"/>
    </xf>
    <xf numFmtId="0" fontId="3" fillId="6" borderId="1" xfId="0" applyFont="1" applyFill="1" applyBorder="1" applyAlignment="1">
      <alignment horizontal="center" vertical="center" wrapText="1"/>
    </xf>
    <xf numFmtId="0" fontId="3" fillId="7" borderId="1" xfId="0" applyFont="1" applyFill="1" applyBorder="1" applyAlignment="1">
      <alignment vertical="center" wrapText="1"/>
    </xf>
    <xf numFmtId="0" fontId="0" fillId="0" borderId="1" xfId="0" applyBorder="1" applyAlignment="1">
      <alignment wrapText="1"/>
    </xf>
    <xf numFmtId="0" fontId="29" fillId="0" borderId="6" xfId="0" applyFont="1" applyBorder="1" applyAlignment="1">
      <alignment vertical="center" wrapText="1"/>
    </xf>
    <xf numFmtId="0" fontId="3" fillId="7"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1" fontId="63" fillId="0" borderId="1" xfId="0" applyNumberFormat="1" applyFont="1" applyBorder="1"/>
    <xf numFmtId="0" fontId="29" fillId="0" borderId="0" xfId="0" applyFont="1" applyFill="1" applyBorder="1" applyAlignment="1">
      <alignment vertical="center"/>
    </xf>
    <xf numFmtId="0" fontId="0" fillId="0" borderId="0" xfId="0" applyFill="1" applyBorder="1"/>
    <xf numFmtId="0" fontId="3" fillId="0" borderId="0" xfId="0" applyFont="1" applyFill="1" applyBorder="1" applyAlignment="1">
      <alignment vertical="center" wrapText="1"/>
    </xf>
    <xf numFmtId="0" fontId="4" fillId="8" borderId="4" xfId="0" applyFont="1" applyFill="1" applyBorder="1" applyAlignment="1">
      <alignment horizontal="left" vertical="center"/>
    </xf>
    <xf numFmtId="0" fontId="4" fillId="8" borderId="5" xfId="0" applyFont="1" applyFill="1" applyBorder="1" applyAlignment="1">
      <alignment horizontal="left" vertical="center"/>
    </xf>
    <xf numFmtId="0" fontId="4" fillId="0" borderId="4" xfId="0" applyFont="1" applyBorder="1" applyAlignment="1">
      <alignment horizontal="center"/>
    </xf>
    <xf numFmtId="0" fontId="4" fillId="0" borderId="2" xfId="0" applyFont="1" applyBorder="1" applyAlignment="1">
      <alignment horizontal="center"/>
    </xf>
    <xf numFmtId="0" fontId="4" fillId="0" borderId="5" xfId="0" applyFont="1" applyBorder="1" applyAlignment="1">
      <alignment horizontal="center"/>
    </xf>
    <xf numFmtId="0" fontId="4" fillId="5" borderId="4" xfId="0" applyFont="1" applyFill="1" applyBorder="1" applyAlignment="1">
      <alignment horizontal="left" vertical="center" wrapText="1"/>
    </xf>
    <xf numFmtId="0" fontId="4" fillId="5" borderId="5" xfId="0" applyFont="1" applyFill="1" applyBorder="1" applyAlignment="1">
      <alignment horizontal="left" vertical="center" wrapText="1"/>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xf numFmtId="0" fontId="4" fillId="5" borderId="1" xfId="0" applyFont="1" applyFill="1" applyBorder="1" applyAlignment="1">
      <alignment horizontal="left" vertical="center" wrapText="1"/>
    </xf>
    <xf numFmtId="0" fontId="4" fillId="0" borderId="1" xfId="0" applyFont="1" applyBorder="1" applyAlignment="1">
      <alignment horizontal="center" vertical="center" wrapText="1"/>
    </xf>
    <xf numFmtId="0" fontId="4" fillId="0" borderId="4" xfId="0" applyFont="1" applyBorder="1" applyAlignment="1">
      <alignment horizontal="center" wrapText="1"/>
    </xf>
    <xf numFmtId="0" fontId="4" fillId="0" borderId="2" xfId="0" applyFont="1" applyBorder="1" applyAlignment="1">
      <alignment horizontal="center" wrapText="1"/>
    </xf>
    <xf numFmtId="0" fontId="4" fillId="0" borderId="5" xfId="0" applyFont="1" applyBorder="1" applyAlignment="1">
      <alignment horizontal="center" wrapText="1"/>
    </xf>
    <xf numFmtId="49" fontId="4" fillId="0" borderId="1" xfId="0" applyNumberFormat="1" applyFont="1" applyBorder="1" applyAlignment="1">
      <alignment horizontal="center" vertical="center" wrapText="1"/>
    </xf>
    <xf numFmtId="49" fontId="4" fillId="0" borderId="4" xfId="0" applyNumberFormat="1" applyFont="1" applyBorder="1" applyAlignment="1">
      <alignment horizontal="center" vertical="center" wrapText="1"/>
    </xf>
    <xf numFmtId="49" fontId="4" fillId="0" borderId="2" xfId="0" applyNumberFormat="1" applyFont="1" applyBorder="1" applyAlignment="1">
      <alignment horizontal="center" vertical="center" wrapText="1"/>
    </xf>
    <xf numFmtId="49" fontId="4" fillId="0" borderId="5" xfId="0" applyNumberFormat="1" applyFont="1" applyBorder="1" applyAlignment="1">
      <alignment horizontal="center" vertical="center" wrapText="1"/>
    </xf>
    <xf numFmtId="0" fontId="54" fillId="0" borderId="0" xfId="0" applyFont="1" applyAlignment="1">
      <alignment horizontal="left" vertical="top" wrapText="1"/>
    </xf>
    <xf numFmtId="0" fontId="64" fillId="0" borderId="0" xfId="0" applyFont="1" applyAlignment="1">
      <alignment horizontal="left" wrapText="1"/>
    </xf>
    <xf numFmtId="0" fontId="24" fillId="0" borderId="0" xfId="0" applyFont="1" applyAlignment="1">
      <alignment horizontal="center" wrapText="1"/>
    </xf>
    <xf numFmtId="0" fontId="24" fillId="0" borderId="0" xfId="0" applyFont="1" applyFill="1" applyAlignment="1">
      <alignment horizontal="center" wrapText="1"/>
    </xf>
    <xf numFmtId="0" fontId="4" fillId="0" borderId="1" xfId="0" applyFont="1" applyBorder="1" applyAlignment="1">
      <alignment horizontal="center"/>
    </xf>
    <xf numFmtId="0" fontId="11" fillId="0" borderId="0" xfId="0" applyFont="1" applyAlignment="1">
      <alignment horizontal="center" vertical="center" wrapText="1"/>
    </xf>
    <xf numFmtId="0" fontId="24" fillId="0" borderId="0" xfId="0" applyFont="1" applyAlignment="1">
      <alignment horizontal="center" vertical="center"/>
    </xf>
    <xf numFmtId="0" fontId="4" fillId="8" borderId="4" xfId="0" applyFont="1" applyFill="1" applyBorder="1" applyAlignment="1">
      <alignment horizontal="left"/>
    </xf>
    <xf numFmtId="0" fontId="4" fillId="8" borderId="5" xfId="0" applyFont="1" applyFill="1" applyBorder="1" applyAlignment="1">
      <alignment horizontal="left"/>
    </xf>
    <xf numFmtId="0" fontId="4" fillId="8" borderId="4" xfId="0" applyFont="1" applyFill="1" applyBorder="1" applyAlignment="1">
      <alignment horizontal="left" wrapText="1"/>
    </xf>
    <xf numFmtId="0" fontId="4" fillId="8" borderId="5" xfId="0" applyFont="1" applyFill="1" applyBorder="1" applyAlignment="1">
      <alignment horizontal="left" wrapText="1"/>
    </xf>
    <xf numFmtId="0" fontId="18" fillId="0" borderId="4" xfId="0" applyFont="1" applyFill="1" applyBorder="1" applyAlignment="1">
      <alignment horizontal="center" vertical="top" wrapText="1"/>
    </xf>
    <xf numFmtId="0" fontId="18" fillId="0" borderId="5" xfId="0" applyFont="1" applyFill="1" applyBorder="1" applyAlignment="1">
      <alignment horizontal="center" vertical="top" wrapText="1"/>
    </xf>
    <xf numFmtId="0" fontId="18" fillId="0" borderId="4" xfId="0" applyFont="1" applyFill="1" applyBorder="1" applyAlignment="1">
      <alignment horizontal="left" vertical="top" wrapText="1"/>
    </xf>
    <xf numFmtId="0" fontId="18" fillId="0" borderId="2" xfId="0" applyFont="1" applyFill="1" applyBorder="1" applyAlignment="1">
      <alignment horizontal="left" vertical="top" wrapText="1"/>
    </xf>
    <xf numFmtId="0" fontId="18" fillId="0" borderId="5" xfId="0" applyFont="1" applyFill="1" applyBorder="1" applyAlignment="1">
      <alignment horizontal="left" vertical="top" wrapText="1"/>
    </xf>
    <xf numFmtId="0" fontId="18" fillId="0" borderId="2" xfId="0" applyFont="1" applyFill="1" applyBorder="1" applyAlignment="1">
      <alignment horizontal="center" vertical="top" wrapText="1"/>
    </xf>
    <xf numFmtId="0" fontId="20" fillId="0" borderId="4" xfId="0" applyFont="1" applyFill="1" applyBorder="1" applyAlignment="1">
      <alignment horizontal="left" vertical="top"/>
    </xf>
    <xf numFmtId="0" fontId="20" fillId="0" borderId="2" xfId="0" applyFont="1" applyFill="1" applyBorder="1" applyAlignment="1">
      <alignment horizontal="left" vertical="top"/>
    </xf>
    <xf numFmtId="0" fontId="20" fillId="0" borderId="5" xfId="0" applyFont="1" applyFill="1" applyBorder="1" applyAlignment="1">
      <alignment horizontal="left" vertical="top"/>
    </xf>
    <xf numFmtId="0" fontId="18" fillId="5" borderId="4" xfId="0" applyFont="1" applyFill="1" applyBorder="1" applyAlignment="1">
      <alignment horizontal="left" vertical="center" wrapText="1"/>
    </xf>
    <xf numFmtId="0" fontId="18" fillId="5" borderId="2"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8" fillId="5" borderId="1" xfId="0" applyFont="1" applyFill="1" applyBorder="1" applyAlignment="1">
      <alignment horizontal="center" vertical="center"/>
    </xf>
    <xf numFmtId="0" fontId="19" fillId="0" borderId="0" xfId="0" applyFont="1" applyFill="1" applyBorder="1" applyAlignment="1">
      <alignment horizontal="left"/>
    </xf>
    <xf numFmtId="0" fontId="4" fillId="0" borderId="4"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8" fillId="0" borderId="1" xfId="0" applyFont="1" applyFill="1" applyBorder="1" applyAlignment="1">
      <alignment horizontal="left"/>
    </xf>
    <xf numFmtId="0" fontId="18" fillId="5" borderId="8" xfId="0" applyFont="1" applyFill="1" applyBorder="1" applyAlignment="1">
      <alignment horizontal="left" vertical="center" wrapText="1"/>
    </xf>
    <xf numFmtId="0" fontId="18" fillId="5" borderId="9" xfId="0" applyFont="1" applyFill="1" applyBorder="1" applyAlignment="1">
      <alignment horizontal="left" vertical="center" wrapText="1"/>
    </xf>
    <xf numFmtId="0" fontId="18" fillId="5" borderId="10" xfId="0" applyFont="1" applyFill="1" applyBorder="1" applyAlignment="1">
      <alignment horizontal="left" vertical="center" wrapText="1"/>
    </xf>
    <xf numFmtId="0" fontId="18" fillId="5" borderId="11" xfId="0" applyFont="1" applyFill="1" applyBorder="1" applyAlignment="1">
      <alignment horizontal="left" vertical="center" wrapText="1"/>
    </xf>
    <xf numFmtId="0" fontId="18" fillId="5" borderId="6" xfId="0" applyFont="1" applyFill="1" applyBorder="1" applyAlignment="1">
      <alignment horizontal="left" vertical="center" wrapText="1"/>
    </xf>
    <xf numFmtId="0" fontId="18" fillId="5" borderId="12" xfId="0" applyFont="1" applyFill="1" applyBorder="1" applyAlignment="1">
      <alignment horizontal="left" vertical="center" wrapText="1"/>
    </xf>
    <xf numFmtId="0" fontId="18" fillId="0" borderId="4" xfId="0" applyFont="1" applyBorder="1" applyAlignment="1">
      <alignment horizontal="left" vertical="top"/>
    </xf>
    <xf numFmtId="0" fontId="18" fillId="0" borderId="2" xfId="0" applyFont="1" applyBorder="1" applyAlignment="1">
      <alignment horizontal="left" vertical="top"/>
    </xf>
    <xf numFmtId="0" fontId="18" fillId="0" borderId="5" xfId="0" applyFont="1" applyBorder="1" applyAlignment="1">
      <alignment horizontal="left" vertical="top"/>
    </xf>
    <xf numFmtId="0" fontId="19" fillId="0" borderId="2" xfId="0" applyFont="1" applyBorder="1" applyAlignment="1">
      <alignment horizontal="left" vertical="center" wrapText="1"/>
    </xf>
    <xf numFmtId="0" fontId="20" fillId="0" borderId="4"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18" fillId="0" borderId="4" xfId="0" applyFont="1" applyFill="1" applyBorder="1" applyAlignment="1">
      <alignment horizontal="center" vertical="top"/>
    </xf>
    <xf numFmtId="0" fontId="18" fillId="0" borderId="5" xfId="0" applyFont="1" applyFill="1" applyBorder="1" applyAlignment="1">
      <alignment horizontal="center" vertical="top"/>
    </xf>
    <xf numFmtId="0" fontId="18" fillId="5" borderId="1" xfId="0" applyFont="1" applyFill="1" applyBorder="1" applyAlignment="1">
      <alignment horizontal="center" vertical="center" wrapText="1"/>
    </xf>
    <xf numFmtId="0" fontId="18" fillId="5" borderId="4" xfId="0" applyFont="1" applyFill="1" applyBorder="1" applyAlignment="1">
      <alignment horizontal="center" vertical="center" wrapText="1"/>
    </xf>
    <xf numFmtId="0" fontId="18" fillId="5" borderId="5" xfId="0" applyFont="1" applyFill="1" applyBorder="1" applyAlignment="1">
      <alignment horizontal="center" vertical="center" wrapText="1"/>
    </xf>
    <xf numFmtId="0" fontId="18" fillId="0" borderId="4" xfId="0" applyFont="1" applyBorder="1" applyAlignment="1">
      <alignment horizontal="center" vertical="top"/>
    </xf>
    <xf numFmtId="0" fontId="18" fillId="0" borderId="5" xfId="0" applyFont="1" applyBorder="1" applyAlignment="1">
      <alignment horizontal="center" vertical="top"/>
    </xf>
    <xf numFmtId="0" fontId="18" fillId="0" borderId="2" xfId="0" applyFont="1" applyBorder="1" applyAlignment="1">
      <alignment horizontal="center" vertical="top"/>
    </xf>
    <xf numFmtId="0" fontId="19" fillId="0" borderId="2" xfId="0" applyFont="1" applyFill="1" applyBorder="1" applyAlignment="1">
      <alignment horizontal="left" vertical="center" wrapText="1"/>
    </xf>
    <xf numFmtId="0" fontId="18" fillId="5" borderId="2" xfId="0" applyFont="1" applyFill="1" applyBorder="1" applyAlignment="1">
      <alignment horizontal="center" vertical="center" wrapText="1"/>
    </xf>
    <xf numFmtId="0" fontId="20" fillId="0" borderId="4" xfId="0" applyFont="1" applyFill="1" applyBorder="1" applyAlignment="1">
      <alignment horizontal="left" vertical="center"/>
    </xf>
    <xf numFmtId="0" fontId="20" fillId="0" borderId="2" xfId="0" applyFont="1" applyFill="1" applyBorder="1" applyAlignment="1">
      <alignment horizontal="left" vertical="center"/>
    </xf>
    <xf numFmtId="0" fontId="20" fillId="0" borderId="5" xfId="0" applyFont="1" applyFill="1" applyBorder="1" applyAlignment="1">
      <alignment horizontal="left" vertical="center"/>
    </xf>
    <xf numFmtId="0" fontId="18" fillId="0" borderId="4" xfId="0" applyFont="1" applyFill="1" applyBorder="1" applyAlignment="1">
      <alignment horizontal="center" wrapText="1"/>
    </xf>
    <xf numFmtId="0" fontId="18" fillId="0" borderId="2" xfId="0" applyFont="1" applyFill="1" applyBorder="1" applyAlignment="1">
      <alignment horizontal="center" wrapText="1"/>
    </xf>
    <xf numFmtId="0" fontId="18" fillId="0" borderId="5" xfId="0" applyFont="1" applyFill="1" applyBorder="1" applyAlignment="1">
      <alignment horizontal="center" wrapText="1"/>
    </xf>
    <xf numFmtId="0" fontId="6" fillId="0" borderId="0" xfId="0" applyFont="1" applyAlignment="1">
      <alignment horizontal="left" wrapText="1"/>
    </xf>
    <xf numFmtId="0" fontId="17" fillId="0" borderId="0" xfId="0" applyFont="1" applyAlignment="1">
      <alignment wrapText="1"/>
    </xf>
    <xf numFmtId="0" fontId="20" fillId="0" borderId="4" xfId="0" applyFont="1" applyBorder="1" applyAlignment="1">
      <alignment horizontal="center"/>
    </xf>
    <xf numFmtId="0" fontId="20" fillId="0" borderId="2" xfId="0" applyFont="1" applyBorder="1" applyAlignment="1">
      <alignment horizontal="center"/>
    </xf>
    <xf numFmtId="0" fontId="20" fillId="0" borderId="5" xfId="0" applyFont="1" applyBorder="1" applyAlignment="1">
      <alignment horizontal="center"/>
    </xf>
    <xf numFmtId="0" fontId="19" fillId="0" borderId="6" xfId="0" applyFont="1" applyBorder="1" applyAlignment="1">
      <alignment horizontal="left"/>
    </xf>
    <xf numFmtId="0" fontId="19" fillId="0" borderId="6" xfId="0" applyFont="1" applyFill="1" applyBorder="1" applyAlignment="1">
      <alignment horizontal="left"/>
    </xf>
    <xf numFmtId="0" fontId="4" fillId="0" borderId="1" xfId="0" applyFont="1" applyBorder="1" applyAlignment="1">
      <alignment horizontal="center" wrapText="1"/>
    </xf>
    <xf numFmtId="0" fontId="18" fillId="0" borderId="8" xfId="0" applyFont="1" applyBorder="1" applyAlignment="1">
      <alignment horizontal="left" vertical="top" wrapText="1"/>
    </xf>
    <xf numFmtId="0" fontId="18" fillId="0" borderId="9" xfId="0" applyFont="1" applyBorder="1"/>
    <xf numFmtId="0" fontId="18" fillId="0" borderId="10" xfId="0" applyFont="1" applyBorder="1"/>
    <xf numFmtId="0" fontId="18" fillId="0" borderId="7" xfId="0" applyFont="1" applyBorder="1"/>
    <xf numFmtId="0" fontId="18" fillId="0" borderId="0" xfId="0" applyFont="1"/>
    <xf numFmtId="0" fontId="18" fillId="0" borderId="13" xfId="0" applyFont="1" applyBorder="1"/>
    <xf numFmtId="0" fontId="18" fillId="0" borderId="11" xfId="0" applyFont="1" applyBorder="1"/>
    <xf numFmtId="0" fontId="18" fillId="0" borderId="6" xfId="0" applyFont="1" applyBorder="1"/>
    <xf numFmtId="0" fontId="18" fillId="0" borderId="12" xfId="0" applyFont="1" applyBorder="1"/>
    <xf numFmtId="0" fontId="25" fillId="0" borderId="4" xfId="0" applyFont="1" applyFill="1" applyBorder="1" applyAlignment="1">
      <alignment horizontal="center" vertical="center"/>
    </xf>
    <xf numFmtId="0" fontId="25" fillId="0" borderId="2" xfId="0" applyFont="1" applyFill="1" applyBorder="1" applyAlignment="1">
      <alignment horizontal="center" vertical="center"/>
    </xf>
    <xf numFmtId="0" fontId="25" fillId="0" borderId="5" xfId="0" applyFont="1" applyFill="1" applyBorder="1" applyAlignment="1">
      <alignment horizontal="center" vertical="center"/>
    </xf>
    <xf numFmtId="0" fontId="18" fillId="5" borderId="4" xfId="0" applyFont="1" applyFill="1" applyBorder="1" applyAlignment="1">
      <alignment horizontal="center" vertical="center"/>
    </xf>
    <xf numFmtId="0" fontId="18" fillId="5" borderId="2" xfId="0" applyFont="1" applyFill="1" applyBorder="1" applyAlignment="1">
      <alignment horizontal="center" vertical="center"/>
    </xf>
    <xf numFmtId="0" fontId="18" fillId="5" borderId="5" xfId="0" applyFont="1" applyFill="1" applyBorder="1" applyAlignment="1">
      <alignment horizontal="center" vertical="center"/>
    </xf>
    <xf numFmtId="0" fontId="19" fillId="0" borderId="6" xfId="0" applyFont="1" applyFill="1" applyBorder="1" applyAlignment="1">
      <alignment horizontal="left" wrapText="1"/>
    </xf>
    <xf numFmtId="0" fontId="19" fillId="0" borderId="2" xfId="0" applyFont="1" applyBorder="1" applyAlignment="1">
      <alignment horizontal="left" wrapText="1"/>
    </xf>
    <xf numFmtId="0" fontId="18" fillId="5" borderId="8" xfId="0" applyFont="1" applyFill="1" applyBorder="1" applyAlignment="1">
      <alignment horizontal="center" vertical="center" wrapText="1"/>
    </xf>
    <xf numFmtId="0" fontId="18" fillId="5" borderId="9" xfId="0" applyFont="1" applyFill="1" applyBorder="1" applyAlignment="1">
      <alignment horizontal="center" vertical="center" wrapText="1"/>
    </xf>
    <xf numFmtId="0" fontId="21" fillId="5" borderId="4" xfId="0" applyFont="1" applyFill="1" applyBorder="1" applyAlignment="1">
      <alignment horizontal="center" vertical="center" wrapText="1"/>
    </xf>
    <xf numFmtId="0" fontId="21" fillId="5" borderId="2" xfId="0" applyFont="1" applyFill="1" applyBorder="1" applyAlignment="1">
      <alignment horizontal="center" vertical="center" wrapText="1"/>
    </xf>
    <xf numFmtId="0" fontId="21" fillId="5" borderId="5" xfId="0" applyFont="1" applyFill="1" applyBorder="1" applyAlignment="1">
      <alignment horizontal="center" vertical="center" wrapText="1"/>
    </xf>
    <xf numFmtId="0" fontId="18" fillId="0" borderId="1" xfId="0" applyFont="1" applyFill="1" applyBorder="1" applyAlignment="1">
      <alignment horizontal="center" vertical="top" wrapText="1"/>
    </xf>
    <xf numFmtId="0" fontId="18" fillId="0" borderId="1" xfId="0" applyFont="1" applyFill="1" applyBorder="1" applyAlignment="1">
      <alignment horizontal="center" vertical="center"/>
    </xf>
    <xf numFmtId="0" fontId="31" fillId="0" borderId="0" xfId="0" applyFont="1" applyAlignment="1">
      <alignment horizontal="left" vertical="center" wrapText="1"/>
    </xf>
    <xf numFmtId="0" fontId="0" fillId="8" borderId="4" xfId="0" applyFill="1" applyBorder="1" applyAlignment="1">
      <alignment horizontal="left" wrapText="1"/>
    </xf>
    <xf numFmtId="0" fontId="0" fillId="8" borderId="2" xfId="0" applyFill="1" applyBorder="1" applyAlignment="1">
      <alignment horizontal="left" wrapText="1"/>
    </xf>
    <xf numFmtId="0" fontId="0" fillId="8" borderId="5" xfId="0" applyFill="1" applyBorder="1" applyAlignment="1">
      <alignment horizontal="left" wrapText="1"/>
    </xf>
    <xf numFmtId="0" fontId="65" fillId="0" borderId="8" xfId="0" applyFont="1" applyBorder="1" applyAlignment="1">
      <alignment horizontal="left" vertical="top" wrapText="1"/>
    </xf>
    <xf numFmtId="0" fontId="65" fillId="0" borderId="9" xfId="0" applyFont="1" applyBorder="1" applyAlignment="1">
      <alignment horizontal="left" vertical="top" wrapText="1"/>
    </xf>
    <xf numFmtId="0" fontId="65" fillId="0" borderId="10" xfId="0" applyFont="1" applyBorder="1" applyAlignment="1">
      <alignment horizontal="left" vertical="top" wrapText="1"/>
    </xf>
    <xf numFmtId="0" fontId="65" fillId="0" borderId="7" xfId="0" applyFont="1" applyBorder="1" applyAlignment="1">
      <alignment horizontal="left" vertical="top" wrapText="1"/>
    </xf>
    <xf numFmtId="0" fontId="65" fillId="0" borderId="0" xfId="0" applyFont="1" applyBorder="1" applyAlignment="1">
      <alignment horizontal="left" vertical="top" wrapText="1"/>
    </xf>
    <xf numFmtId="0" fontId="65" fillId="0" borderId="13" xfId="0" applyFont="1" applyBorder="1" applyAlignment="1">
      <alignment horizontal="left" vertical="top" wrapText="1"/>
    </xf>
    <xf numFmtId="0" fontId="65" fillId="0" borderId="11" xfId="0" applyFont="1" applyBorder="1" applyAlignment="1">
      <alignment horizontal="left" vertical="top" wrapText="1"/>
    </xf>
    <xf numFmtId="0" fontId="65" fillId="0" borderId="6" xfId="0" applyFont="1" applyBorder="1" applyAlignment="1">
      <alignment horizontal="left" vertical="top" wrapText="1"/>
    </xf>
    <xf numFmtId="0" fontId="65" fillId="0" borderId="12" xfId="0" applyFont="1" applyBorder="1" applyAlignment="1">
      <alignment horizontal="left" vertical="top" wrapText="1"/>
    </xf>
    <xf numFmtId="0" fontId="28" fillId="0" borderId="0" xfId="0" applyFont="1" applyAlignment="1">
      <alignment horizontal="left" vertical="center" wrapText="1"/>
    </xf>
    <xf numFmtId="0" fontId="31" fillId="0" borderId="6" xfId="0" applyFont="1" applyBorder="1" applyAlignment="1">
      <alignment horizontal="left" vertical="center" wrapText="1"/>
    </xf>
    <xf numFmtId="0" fontId="3" fillId="0" borderId="1" xfId="0" applyFont="1" applyBorder="1" applyAlignment="1">
      <alignment vertical="center" wrapText="1"/>
    </xf>
    <xf numFmtId="0" fontId="3" fillId="0" borderId="7" xfId="0" applyFont="1" applyFill="1" applyBorder="1" applyAlignment="1">
      <alignment vertical="center" wrapText="1"/>
    </xf>
    <xf numFmtId="0" fontId="3" fillId="6" borderId="1" xfId="0" applyFont="1" applyFill="1" applyBorder="1" applyAlignment="1">
      <alignment horizontal="left" vertical="center" wrapText="1"/>
    </xf>
    <xf numFmtId="0" fontId="3" fillId="0" borderId="1" xfId="0" applyFont="1" applyBorder="1" applyAlignment="1">
      <alignment vertical="center"/>
    </xf>
    <xf numFmtId="0" fontId="3" fillId="0" borderId="1" xfId="0" applyFont="1" applyBorder="1" applyAlignment="1">
      <alignment vertical="top" wrapText="1"/>
    </xf>
    <xf numFmtId="0" fontId="30" fillId="0" borderId="4" xfId="0" applyFont="1" applyBorder="1" applyAlignment="1">
      <alignment horizontal="center" vertical="center"/>
    </xf>
    <xf numFmtId="0" fontId="30" fillId="0" borderId="2" xfId="0" applyFont="1" applyBorder="1" applyAlignment="1">
      <alignment horizontal="center" vertical="center"/>
    </xf>
    <xf numFmtId="0" fontId="30" fillId="0" borderId="5" xfId="0" applyFont="1" applyBorder="1" applyAlignment="1">
      <alignment horizontal="center" vertical="center"/>
    </xf>
    <xf numFmtId="0" fontId="31" fillId="0" borderId="6" xfId="0" applyFont="1" applyBorder="1" applyAlignment="1">
      <alignment horizontal="left" wrapText="1"/>
    </xf>
    <xf numFmtId="0" fontId="27" fillId="6" borderId="1" xfId="0" applyFont="1" applyFill="1" applyBorder="1" applyAlignment="1">
      <alignment horizontal="left" vertical="center" wrapText="1"/>
    </xf>
    <xf numFmtId="0" fontId="3" fillId="6" borderId="1" xfId="0" applyFont="1" applyFill="1" applyBorder="1" applyAlignment="1">
      <alignment horizontal="center" vertical="center" textRotation="90" wrapText="1"/>
    </xf>
    <xf numFmtId="0" fontId="3" fillId="0" borderId="1" xfId="0" applyFont="1" applyBorder="1" applyAlignment="1">
      <alignment horizontal="center" vertical="center"/>
    </xf>
    <xf numFmtId="0" fontId="3" fillId="6" borderId="3" xfId="0" applyFont="1" applyFill="1" applyBorder="1" applyAlignment="1">
      <alignment horizontal="center" vertical="center" wrapText="1"/>
    </xf>
    <xf numFmtId="0" fontId="3" fillId="6" borderId="14" xfId="0" applyFont="1" applyFill="1" applyBorder="1" applyAlignment="1">
      <alignment horizontal="center" vertical="center" wrapText="1"/>
    </xf>
    <xf numFmtId="0" fontId="3" fillId="6" borderId="15" xfId="0" applyFont="1" applyFill="1" applyBorder="1" applyAlignment="1">
      <alignment horizontal="center" vertical="center" wrapText="1"/>
    </xf>
    <xf numFmtId="0" fontId="3" fillId="0" borderId="1" xfId="0" applyFont="1" applyBorder="1" applyAlignment="1">
      <alignment horizontal="center" vertical="center" wrapText="1"/>
    </xf>
    <xf numFmtId="0" fontId="30" fillId="0" borderId="4" xfId="0" applyFont="1" applyBorder="1" applyAlignment="1">
      <alignment horizontal="left" vertical="center" wrapText="1"/>
    </xf>
    <xf numFmtId="0" fontId="30" fillId="0" borderId="2" xfId="0" applyFont="1" applyBorder="1" applyAlignment="1">
      <alignment horizontal="left" vertical="center" wrapText="1"/>
    </xf>
    <xf numFmtId="0" fontId="30" fillId="0" borderId="5" xfId="0" applyFont="1" applyBorder="1" applyAlignment="1">
      <alignment horizontal="left" vertical="center" wrapText="1"/>
    </xf>
    <xf numFmtId="0" fontId="29" fillId="0" borderId="4"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5" xfId="0" applyFont="1" applyBorder="1" applyAlignment="1">
      <alignment horizontal="center" vertical="center" wrapText="1"/>
    </xf>
    <xf numFmtId="0" fontId="58" fillId="0" borderId="8" xfId="0" applyFont="1" applyBorder="1" applyAlignment="1">
      <alignment horizontal="left" vertical="center" wrapText="1"/>
    </xf>
    <xf numFmtId="0" fontId="58" fillId="0" borderId="9" xfId="0" applyFont="1" applyBorder="1" applyAlignment="1">
      <alignment horizontal="left" vertical="center" wrapText="1"/>
    </xf>
    <xf numFmtId="0" fontId="58" fillId="0" borderId="10" xfId="0" applyFont="1" applyBorder="1" applyAlignment="1">
      <alignment horizontal="left" vertical="center" wrapText="1"/>
    </xf>
    <xf numFmtId="0" fontId="58" fillId="0" borderId="7" xfId="0" applyFont="1" applyBorder="1" applyAlignment="1">
      <alignment horizontal="left" vertical="center" wrapText="1"/>
    </xf>
    <xf numFmtId="0" fontId="58" fillId="0" borderId="0" xfId="0" applyFont="1" applyBorder="1" applyAlignment="1">
      <alignment horizontal="left" vertical="center" wrapText="1"/>
    </xf>
    <xf numFmtId="0" fontId="58" fillId="0" borderId="13" xfId="0" applyFont="1" applyBorder="1" applyAlignment="1">
      <alignment horizontal="left" vertical="center" wrapText="1"/>
    </xf>
    <xf numFmtId="0" fontId="58" fillId="0" borderId="11" xfId="0" applyFont="1" applyBorder="1" applyAlignment="1">
      <alignment horizontal="left" vertical="center" wrapText="1"/>
    </xf>
    <xf numFmtId="0" fontId="58" fillId="0" borderId="6" xfId="0" applyFont="1" applyBorder="1" applyAlignment="1">
      <alignment horizontal="left" vertical="center" wrapText="1"/>
    </xf>
    <xf numFmtId="0" fontId="58" fillId="0" borderId="12" xfId="0" applyFont="1" applyBorder="1" applyAlignment="1">
      <alignment horizontal="left" vertical="center" wrapText="1"/>
    </xf>
    <xf numFmtId="0" fontId="32" fillId="6" borderId="1" xfId="0" applyFont="1" applyFill="1" applyBorder="1" applyAlignment="1">
      <alignment horizontal="center" vertical="center" wrapText="1"/>
    </xf>
    <xf numFmtId="0" fontId="30" fillId="6" borderId="1" xfId="0" applyFont="1" applyFill="1" applyBorder="1" applyAlignment="1">
      <alignment horizontal="left" vertical="center" wrapText="1"/>
    </xf>
    <xf numFmtId="0" fontId="68" fillId="0" borderId="1" xfId="0" applyFont="1" applyBorder="1" applyAlignment="1">
      <alignment horizontal="left" vertical="top" wrapText="1"/>
    </xf>
    <xf numFmtId="0" fontId="3" fillId="8" borderId="1" xfId="0" applyFont="1" applyFill="1" applyBorder="1" applyAlignment="1">
      <alignment horizontal="left" vertical="center" wrapText="1"/>
    </xf>
    <xf numFmtId="0" fontId="3" fillId="7" borderId="1" xfId="0" applyFont="1" applyFill="1" applyBorder="1" applyAlignment="1">
      <alignment horizontal="center" vertical="center" wrapText="1"/>
    </xf>
    <xf numFmtId="0" fontId="3" fillId="0" borderId="0" xfId="0" applyFont="1" applyBorder="1" applyAlignment="1">
      <alignment horizontal="left" vertical="center"/>
    </xf>
    <xf numFmtId="0" fontId="3" fillId="6" borderId="1" xfId="0" applyFont="1" applyFill="1" applyBorder="1" applyAlignment="1">
      <alignment horizontal="center" vertical="center" wrapText="1"/>
    </xf>
    <xf numFmtId="0" fontId="0" fillId="0" borderId="4" xfId="0" applyBorder="1" applyAlignment="1">
      <alignment horizontal="center"/>
    </xf>
    <xf numFmtId="0" fontId="0" fillId="0" borderId="2" xfId="0" applyBorder="1" applyAlignment="1">
      <alignment horizontal="center"/>
    </xf>
    <xf numFmtId="0" fontId="0" fillId="0" borderId="5" xfId="0" applyBorder="1" applyAlignment="1">
      <alignment horizontal="center"/>
    </xf>
    <xf numFmtId="0" fontId="27" fillId="6" borderId="8" xfId="0" applyFont="1" applyFill="1" applyBorder="1" applyAlignment="1">
      <alignment horizontal="left" vertical="center" wrapText="1"/>
    </xf>
    <xf numFmtId="0" fontId="27" fillId="6" borderId="9" xfId="0" applyFont="1" applyFill="1" applyBorder="1" applyAlignment="1">
      <alignment horizontal="left" vertical="center" wrapText="1"/>
    </xf>
    <xf numFmtId="0" fontId="27" fillId="6" borderId="10" xfId="0" applyFont="1" applyFill="1" applyBorder="1" applyAlignment="1">
      <alignment horizontal="left" vertical="center" wrapText="1"/>
    </xf>
    <xf numFmtId="0" fontId="27" fillId="6" borderId="11" xfId="0" applyFont="1" applyFill="1" applyBorder="1" applyAlignment="1">
      <alignment horizontal="left" vertical="center" wrapText="1"/>
    </xf>
    <xf numFmtId="0" fontId="27" fillId="6" borderId="6" xfId="0" applyFont="1" applyFill="1" applyBorder="1" applyAlignment="1">
      <alignment horizontal="left" vertical="center" wrapText="1"/>
    </xf>
    <xf numFmtId="0" fontId="27" fillId="6" borderId="12" xfId="0" applyFont="1" applyFill="1" applyBorder="1" applyAlignment="1">
      <alignment horizontal="left" vertical="center" wrapText="1"/>
    </xf>
    <xf numFmtId="0" fontId="3" fillId="6" borderId="1" xfId="0" applyFont="1" applyFill="1" applyBorder="1" applyAlignment="1">
      <alignment horizontal="center" vertical="top"/>
    </xf>
    <xf numFmtId="0" fontId="63" fillId="0" borderId="0" xfId="0" applyFont="1" applyAlignment="1">
      <alignment horizontal="left" wrapText="1"/>
    </xf>
    <xf numFmtId="0" fontId="3" fillId="0" borderId="4" xfId="0" applyFont="1" applyBorder="1" applyAlignment="1">
      <alignment horizontal="center" vertical="center"/>
    </xf>
    <xf numFmtId="0" fontId="3" fillId="0" borderId="2" xfId="0" applyFont="1" applyBorder="1" applyAlignment="1">
      <alignment horizontal="center" vertical="center"/>
    </xf>
    <xf numFmtId="0" fontId="3" fillId="0" borderId="5" xfId="0" applyFont="1" applyBorder="1" applyAlignment="1">
      <alignment horizontal="center" vertical="center"/>
    </xf>
    <xf numFmtId="0" fontId="3" fillId="8" borderId="4" xfId="0" applyFont="1" applyFill="1" applyBorder="1" applyAlignment="1">
      <alignment horizontal="center" vertical="center"/>
    </xf>
    <xf numFmtId="0" fontId="3" fillId="8" borderId="5" xfId="0" applyFont="1" applyFill="1" applyBorder="1" applyAlignment="1">
      <alignment horizontal="center" vertical="center"/>
    </xf>
    <xf numFmtId="0" fontId="67" fillId="0" borderId="1" xfId="0" applyFont="1" applyBorder="1" applyAlignment="1">
      <alignment horizontal="left" vertical="top" wrapText="1"/>
    </xf>
    <xf numFmtId="0" fontId="70" fillId="0" borderId="1" xfId="0" applyFont="1" applyBorder="1" applyAlignment="1">
      <alignment horizontal="left" vertical="top" wrapText="1"/>
    </xf>
    <xf numFmtId="0" fontId="32" fillId="6" borderId="3" xfId="0" applyFont="1" applyFill="1" applyBorder="1" applyAlignment="1">
      <alignment horizontal="center" vertical="center" wrapText="1"/>
    </xf>
    <xf numFmtId="0" fontId="32" fillId="6" borderId="14" xfId="0" applyFont="1" applyFill="1" applyBorder="1" applyAlignment="1">
      <alignment horizontal="center" vertical="center" wrapText="1"/>
    </xf>
    <xf numFmtId="0" fontId="32" fillId="6" borderId="15" xfId="0" applyFont="1" applyFill="1" applyBorder="1" applyAlignment="1">
      <alignment horizontal="center" vertical="center" wrapText="1"/>
    </xf>
    <xf numFmtId="0" fontId="27" fillId="8" borderId="4" xfId="0" applyFont="1" applyFill="1" applyBorder="1" applyAlignment="1">
      <alignment horizontal="left" vertical="center" wrapText="1"/>
    </xf>
    <xf numFmtId="0" fontId="27" fillId="8" borderId="2" xfId="0" applyFont="1" applyFill="1" applyBorder="1" applyAlignment="1">
      <alignment horizontal="left" vertical="center" wrapText="1"/>
    </xf>
    <xf numFmtId="0" fontId="27" fillId="8" borderId="5" xfId="0" applyFont="1" applyFill="1" applyBorder="1" applyAlignment="1">
      <alignment horizontal="left" vertical="center" wrapText="1"/>
    </xf>
    <xf numFmtId="0" fontId="27" fillId="6" borderId="1" xfId="0" applyFont="1" applyFill="1" applyBorder="1" applyAlignment="1">
      <alignment horizontal="right" vertical="center"/>
    </xf>
    <xf numFmtId="0" fontId="32" fillId="6" borderId="1" xfId="0" applyFont="1" applyFill="1" applyBorder="1" applyAlignment="1">
      <alignment horizontal="center" vertical="center" textRotation="90" wrapText="1"/>
    </xf>
    <xf numFmtId="0" fontId="58" fillId="0" borderId="4" xfId="0" applyFont="1" applyBorder="1" applyAlignment="1">
      <alignment horizontal="center" vertical="center"/>
    </xf>
    <xf numFmtId="0" fontId="58" fillId="0" borderId="2" xfId="0" applyFont="1" applyBorder="1" applyAlignment="1">
      <alignment horizontal="center" vertical="center"/>
    </xf>
    <xf numFmtId="0" fontId="58" fillId="0" borderId="5" xfId="0" applyFont="1" applyBorder="1" applyAlignment="1">
      <alignment horizontal="center" vertical="center"/>
    </xf>
    <xf numFmtId="0" fontId="27" fillId="8" borderId="4" xfId="0" applyFont="1" applyFill="1" applyBorder="1" applyAlignment="1">
      <alignment horizontal="right" vertical="center" wrapText="1"/>
    </xf>
    <xf numFmtId="0" fontId="27" fillId="8" borderId="2" xfId="0" applyFont="1" applyFill="1" applyBorder="1" applyAlignment="1">
      <alignment horizontal="right" vertical="center" wrapText="1"/>
    </xf>
    <xf numFmtId="0" fontId="27" fillId="8" borderId="5" xfId="0" applyFont="1" applyFill="1" applyBorder="1" applyAlignment="1">
      <alignment horizontal="right" vertical="center" wrapText="1"/>
    </xf>
    <xf numFmtId="2" fontId="3" fillId="8" borderId="4" xfId="0" applyNumberFormat="1" applyFont="1" applyFill="1" applyBorder="1" applyAlignment="1">
      <alignment horizontal="center" vertical="center"/>
    </xf>
    <xf numFmtId="2" fontId="3" fillId="8" borderId="5" xfId="0" applyNumberFormat="1" applyFont="1" applyFill="1" applyBorder="1" applyAlignment="1">
      <alignment horizontal="center" vertical="center"/>
    </xf>
    <xf numFmtId="0" fontId="3" fillId="6" borderId="1" xfId="0" applyFont="1" applyFill="1" applyBorder="1" applyAlignment="1">
      <alignment horizontal="center" vertical="center"/>
    </xf>
    <xf numFmtId="0" fontId="69" fillId="0" borderId="1" xfId="0" applyFont="1" applyBorder="1" applyAlignment="1">
      <alignment horizontal="center" vertical="center" wrapText="1"/>
    </xf>
    <xf numFmtId="0" fontId="34" fillId="8" borderId="1" xfId="0" applyFont="1" applyFill="1" applyBorder="1" applyAlignment="1">
      <alignment horizontal="center" vertical="center" wrapText="1"/>
    </xf>
    <xf numFmtId="0" fontId="34" fillId="6" borderId="1" xfId="0" applyFont="1" applyFill="1" applyBorder="1" applyAlignment="1">
      <alignment horizontal="center" vertical="center" wrapText="1"/>
    </xf>
    <xf numFmtId="2" fontId="3" fillId="0" borderId="1" xfId="0" applyNumberFormat="1" applyFont="1" applyBorder="1" applyAlignment="1">
      <alignment horizontal="center" vertical="top"/>
    </xf>
    <xf numFmtId="0" fontId="29" fillId="8" borderId="4" xfId="0" applyFont="1" applyFill="1" applyBorder="1" applyAlignment="1">
      <alignment horizontal="left" vertical="center" wrapText="1"/>
    </xf>
    <xf numFmtId="0" fontId="29" fillId="8" borderId="2" xfId="0" applyFont="1" applyFill="1" applyBorder="1" applyAlignment="1">
      <alignment horizontal="left" vertical="center" wrapText="1"/>
    </xf>
    <xf numFmtId="0" fontId="29" fillId="8" borderId="5" xfId="0" applyFont="1" applyFill="1" applyBorder="1" applyAlignment="1">
      <alignment horizontal="left" vertical="center" wrapText="1"/>
    </xf>
    <xf numFmtId="0" fontId="29" fillId="8" borderId="4" xfId="0" applyFont="1" applyFill="1" applyBorder="1" applyAlignment="1">
      <alignment horizontal="right" vertical="center" wrapText="1"/>
    </xf>
    <xf numFmtId="0" fontId="29" fillId="8" borderId="2" xfId="0" applyFont="1" applyFill="1" applyBorder="1" applyAlignment="1">
      <alignment horizontal="right" vertical="center" wrapText="1"/>
    </xf>
    <xf numFmtId="0" fontId="29" fillId="8" borderId="5" xfId="0" applyFont="1" applyFill="1" applyBorder="1" applyAlignment="1">
      <alignment horizontal="right" vertical="center" wrapText="1"/>
    </xf>
    <xf numFmtId="0" fontId="3" fillId="6" borderId="4" xfId="0" applyFont="1" applyFill="1" applyBorder="1" applyAlignment="1">
      <alignment horizontal="left" vertical="center" wrapText="1"/>
    </xf>
    <xf numFmtId="0" fontId="3" fillId="6" borderId="2" xfId="0" applyFont="1" applyFill="1" applyBorder="1" applyAlignment="1">
      <alignment horizontal="left" vertical="center" wrapText="1"/>
    </xf>
    <xf numFmtId="0" fontId="3" fillId="6" borderId="5" xfId="0" applyFont="1" applyFill="1" applyBorder="1" applyAlignment="1">
      <alignment horizontal="left" vertical="center" wrapText="1"/>
    </xf>
    <xf numFmtId="0" fontId="67" fillId="0" borderId="8" xfId="0" applyFont="1" applyBorder="1" applyAlignment="1">
      <alignment horizontal="left" vertical="top" wrapText="1"/>
    </xf>
    <xf numFmtId="0" fontId="67" fillId="0" borderId="9" xfId="0" applyFont="1" applyBorder="1" applyAlignment="1">
      <alignment horizontal="left" vertical="top" wrapText="1"/>
    </xf>
    <xf numFmtId="0" fontId="67" fillId="0" borderId="10" xfId="0" applyFont="1" applyBorder="1" applyAlignment="1">
      <alignment horizontal="left" vertical="top" wrapText="1"/>
    </xf>
    <xf numFmtId="0" fontId="67" fillId="0" borderId="7" xfId="0" applyFont="1" applyBorder="1" applyAlignment="1">
      <alignment horizontal="left" vertical="top" wrapText="1"/>
    </xf>
    <xf numFmtId="0" fontId="67" fillId="0" borderId="0" xfId="0" applyFont="1" applyBorder="1" applyAlignment="1">
      <alignment horizontal="left" vertical="top" wrapText="1"/>
    </xf>
    <xf numFmtId="0" fontId="67" fillId="0" borderId="13" xfId="0" applyFont="1" applyBorder="1" applyAlignment="1">
      <alignment horizontal="left" vertical="top" wrapText="1"/>
    </xf>
    <xf numFmtId="0" fontId="67" fillId="0" borderId="11" xfId="0" applyFont="1" applyBorder="1" applyAlignment="1">
      <alignment horizontal="left" vertical="top" wrapText="1"/>
    </xf>
    <xf numFmtId="0" fontId="67" fillId="0" borderId="6" xfId="0" applyFont="1" applyBorder="1" applyAlignment="1">
      <alignment horizontal="left" vertical="top" wrapText="1"/>
    </xf>
    <xf numFmtId="0" fontId="67" fillId="0" borderId="12" xfId="0" applyFont="1" applyBorder="1" applyAlignment="1">
      <alignment horizontal="left" vertical="top" wrapText="1"/>
    </xf>
    <xf numFmtId="0" fontId="29" fillId="0" borderId="1" xfId="0" applyFont="1" applyBorder="1" applyAlignment="1">
      <alignment horizontal="center" vertical="center" wrapText="1"/>
    </xf>
    <xf numFmtId="0" fontId="27" fillId="0" borderId="1" xfId="0" applyFont="1" applyBorder="1" applyAlignment="1">
      <alignment horizontal="center" vertical="center" wrapText="1"/>
    </xf>
    <xf numFmtId="0" fontId="3" fillId="0" borderId="1" xfId="0" applyFont="1" applyBorder="1" applyAlignment="1">
      <alignment horizontal="center" vertical="top"/>
    </xf>
    <xf numFmtId="0" fontId="29" fillId="0" borderId="6" xfId="0" applyFont="1" applyBorder="1" applyAlignment="1">
      <alignment horizontal="left" vertical="center"/>
    </xf>
    <xf numFmtId="0" fontId="28" fillId="0" borderId="0" xfId="0" applyFont="1" applyAlignment="1">
      <alignment horizontal="left" vertical="center"/>
    </xf>
    <xf numFmtId="0" fontId="29" fillId="0" borderId="0" xfId="0" applyFont="1" applyAlignment="1">
      <alignment horizontal="left" vertical="center"/>
    </xf>
    <xf numFmtId="0" fontId="3" fillId="0" borderId="1" xfId="0" applyFont="1" applyBorder="1" applyAlignment="1">
      <alignment horizontal="left" vertical="center" wrapText="1"/>
    </xf>
    <xf numFmtId="0" fontId="29" fillId="6" borderId="1" xfId="0" applyFont="1" applyFill="1" applyBorder="1" applyAlignment="1">
      <alignment horizontal="left" vertical="center" wrapText="1"/>
    </xf>
    <xf numFmtId="0" fontId="29" fillId="6" borderId="1" xfId="0" applyFont="1" applyFill="1" applyBorder="1" applyAlignment="1">
      <alignment horizontal="center" vertical="center" wrapText="1"/>
    </xf>
    <xf numFmtId="0" fontId="29" fillId="8" borderId="4" xfId="0" applyFont="1" applyFill="1" applyBorder="1" applyAlignment="1">
      <alignment horizontal="center" vertical="center" wrapText="1"/>
    </xf>
    <xf numFmtId="0" fontId="29" fillId="8" borderId="5" xfId="0" applyFont="1" applyFill="1" applyBorder="1" applyAlignment="1">
      <alignment horizontal="center" vertical="center" wrapText="1"/>
    </xf>
    <xf numFmtId="0" fontId="3" fillId="0" borderId="4" xfId="0" applyFont="1" applyBorder="1" applyAlignment="1">
      <alignment horizontal="center" vertical="center" wrapText="1"/>
    </xf>
    <xf numFmtId="0" fontId="29" fillId="0" borderId="8" xfId="0" applyFont="1" applyBorder="1" applyAlignment="1">
      <alignment horizontal="center" vertical="center" wrapText="1"/>
    </xf>
    <xf numFmtId="0" fontId="29" fillId="0" borderId="9"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11" xfId="0" applyFont="1" applyBorder="1" applyAlignment="1">
      <alignment horizontal="center" vertical="center" wrapText="1"/>
    </xf>
    <xf numFmtId="0" fontId="29" fillId="0" borderId="6" xfId="0" applyFont="1" applyBorder="1" applyAlignment="1">
      <alignment horizontal="center" vertical="center" wrapText="1"/>
    </xf>
    <xf numFmtId="0" fontId="29" fillId="0" borderId="12" xfId="0" applyFont="1" applyBorder="1" applyAlignment="1">
      <alignment horizontal="center" vertical="center" wrapText="1"/>
    </xf>
    <xf numFmtId="0" fontId="27" fillId="6" borderId="1" xfId="0" applyFont="1" applyFill="1" applyBorder="1" applyAlignment="1">
      <alignment horizontal="center" vertical="center" wrapText="1"/>
    </xf>
    <xf numFmtId="0" fontId="33" fillId="6" borderId="1" xfId="0" applyFont="1" applyFill="1" applyBorder="1" applyAlignment="1">
      <alignment vertical="center" textRotation="90" wrapText="1"/>
    </xf>
    <xf numFmtId="0" fontId="67" fillId="0" borderId="8" xfId="0" applyFont="1" applyBorder="1" applyAlignment="1">
      <alignment horizontal="left" vertical="center" wrapText="1"/>
    </xf>
    <xf numFmtId="0" fontId="67" fillId="0" borderId="9" xfId="0" applyFont="1" applyBorder="1" applyAlignment="1">
      <alignment horizontal="left" vertical="center" wrapText="1"/>
    </xf>
    <xf numFmtId="0" fontId="67" fillId="0" borderId="10" xfId="0" applyFont="1" applyBorder="1" applyAlignment="1">
      <alignment horizontal="left" vertical="center" wrapText="1"/>
    </xf>
    <xf numFmtId="0" fontId="67" fillId="0" borderId="11" xfId="0" applyFont="1" applyBorder="1" applyAlignment="1">
      <alignment horizontal="left" vertical="center" wrapText="1"/>
    </xf>
    <xf numFmtId="0" fontId="67" fillId="0" borderId="6" xfId="0" applyFont="1" applyBorder="1" applyAlignment="1">
      <alignment horizontal="left" vertical="center" wrapText="1"/>
    </xf>
    <xf numFmtId="0" fontId="67" fillId="0" borderId="12" xfId="0" applyFont="1" applyBorder="1" applyAlignment="1">
      <alignment horizontal="left" vertical="center" wrapText="1"/>
    </xf>
    <xf numFmtId="0" fontId="59" fillId="0" borderId="5" xfId="0" applyFont="1" applyBorder="1" applyAlignment="1">
      <alignment horizontal="left" vertical="top" wrapText="1"/>
    </xf>
    <xf numFmtId="0" fontId="59" fillId="0" borderId="1" xfId="0" applyFont="1" applyBorder="1" applyAlignment="1">
      <alignment horizontal="left" vertical="top" wrapText="1"/>
    </xf>
    <xf numFmtId="0" fontId="58" fillId="0" borderId="4" xfId="0" applyFont="1" applyBorder="1" applyAlignment="1">
      <alignment horizontal="left" vertical="center"/>
    </xf>
    <xf numFmtId="0" fontId="58" fillId="0" borderId="2" xfId="0" applyFont="1" applyBorder="1" applyAlignment="1">
      <alignment horizontal="left" vertical="center"/>
    </xf>
    <xf numFmtId="0" fontId="58" fillId="0" borderId="5" xfId="0" applyFont="1" applyBorder="1" applyAlignment="1">
      <alignment horizontal="left" vertical="center"/>
    </xf>
    <xf numFmtId="0" fontId="3" fillId="0" borderId="4" xfId="0" applyFont="1" applyBorder="1" applyAlignment="1">
      <alignment horizontal="left" vertical="center"/>
    </xf>
    <xf numFmtId="0" fontId="3" fillId="0" borderId="2" xfId="0" applyFont="1" applyBorder="1" applyAlignment="1">
      <alignment horizontal="left" vertical="center"/>
    </xf>
    <xf numFmtId="0" fontId="3" fillId="0" borderId="5" xfId="0" applyFont="1" applyBorder="1" applyAlignment="1">
      <alignment horizontal="left" vertical="center"/>
    </xf>
    <xf numFmtId="0" fontId="34" fillId="6" borderId="1" xfId="0" applyFont="1" applyFill="1" applyBorder="1" applyAlignment="1">
      <alignment horizontal="center" vertical="center"/>
    </xf>
    <xf numFmtId="0" fontId="32" fillId="6" borderId="4" xfId="0" applyFont="1" applyFill="1" applyBorder="1" applyAlignment="1">
      <alignment horizontal="center" vertical="center" wrapText="1"/>
    </xf>
    <xf numFmtId="0" fontId="32" fillId="6" borderId="5" xfId="0" applyFont="1" applyFill="1" applyBorder="1" applyAlignment="1">
      <alignment horizontal="center" vertical="center" wrapText="1"/>
    </xf>
    <xf numFmtId="0" fontId="44" fillId="0" borderId="8" xfId="0" applyFont="1" applyBorder="1" applyAlignment="1">
      <alignment horizontal="left" wrapText="1"/>
    </xf>
    <xf numFmtId="0" fontId="44" fillId="0" borderId="9" xfId="0" applyFont="1" applyBorder="1" applyAlignment="1">
      <alignment horizontal="left" wrapText="1"/>
    </xf>
    <xf numFmtId="0" fontId="44" fillId="0" borderId="10" xfId="0" applyFont="1" applyBorder="1" applyAlignment="1">
      <alignment horizontal="left" wrapText="1"/>
    </xf>
    <xf numFmtId="0" fontId="44" fillId="0" borderId="11" xfId="0" applyFont="1" applyBorder="1" applyAlignment="1">
      <alignment horizontal="left" wrapText="1"/>
    </xf>
    <xf numFmtId="0" fontId="44" fillId="0" borderId="6" xfId="0" applyFont="1" applyBorder="1" applyAlignment="1">
      <alignment horizontal="left" wrapText="1"/>
    </xf>
    <xf numFmtId="0" fontId="44" fillId="0" borderId="12" xfId="0" applyFont="1" applyBorder="1" applyAlignment="1">
      <alignment horizontal="left" wrapText="1"/>
    </xf>
    <xf numFmtId="0" fontId="44" fillId="0" borderId="3" xfId="0" applyFont="1" applyBorder="1" applyAlignment="1">
      <alignment horizontal="right"/>
    </xf>
    <xf numFmtId="0" fontId="44" fillId="0" borderId="15" xfId="0" applyFont="1" applyBorder="1" applyAlignment="1">
      <alignment horizontal="right"/>
    </xf>
    <xf numFmtId="2" fontId="44" fillId="0" borderId="3" xfId="0" applyNumberFormat="1" applyFont="1" applyBorder="1" applyAlignment="1">
      <alignment horizontal="right"/>
    </xf>
    <xf numFmtId="2" fontId="44" fillId="0" borderId="15" xfId="0" applyNumberFormat="1" applyFont="1" applyBorder="1" applyAlignment="1">
      <alignment horizontal="right"/>
    </xf>
    <xf numFmtId="1" fontId="63" fillId="0" borderId="3" xfId="0" applyNumberFormat="1" applyFont="1" applyBorder="1" applyAlignment="1">
      <alignment horizontal="right"/>
    </xf>
    <xf numFmtId="1" fontId="63" fillId="0" borderId="15" xfId="0" applyNumberFormat="1" applyFont="1" applyBorder="1" applyAlignment="1">
      <alignment horizontal="right"/>
    </xf>
    <xf numFmtId="0" fontId="3" fillId="8" borderId="8" xfId="0" applyFont="1" applyFill="1" applyBorder="1" applyAlignment="1">
      <alignment horizontal="center" vertical="center"/>
    </xf>
    <xf numFmtId="0" fontId="3" fillId="8" borderId="10" xfId="0" applyFont="1" applyFill="1" applyBorder="1" applyAlignment="1">
      <alignment horizontal="center" vertical="center"/>
    </xf>
    <xf numFmtId="0" fontId="3" fillId="8" borderId="11" xfId="0" applyFont="1" applyFill="1" applyBorder="1" applyAlignment="1">
      <alignment horizontal="center" vertical="center"/>
    </xf>
    <xf numFmtId="0" fontId="3" fillId="8" borderId="12" xfId="0" applyFont="1" applyFill="1" applyBorder="1" applyAlignment="1">
      <alignment horizontal="center" vertical="center"/>
    </xf>
    <xf numFmtId="0" fontId="0" fillId="0" borderId="4" xfId="0" applyBorder="1" applyAlignment="1">
      <alignment horizontal="left" vertical="center" wrapText="1"/>
    </xf>
    <xf numFmtId="0" fontId="0" fillId="0" borderId="2" xfId="0" applyBorder="1" applyAlignment="1">
      <alignment horizontal="left" vertical="center" wrapText="1"/>
    </xf>
    <xf numFmtId="0" fontId="0" fillId="0" borderId="5" xfId="0" applyBorder="1" applyAlignment="1">
      <alignment horizontal="left" vertical="center" wrapText="1"/>
    </xf>
    <xf numFmtId="0" fontId="66" fillId="0" borderId="0" xfId="0" applyFont="1" applyAlignment="1">
      <alignment horizontal="center" wrapText="1"/>
    </xf>
    <xf numFmtId="0" fontId="56" fillId="0" borderId="0" xfId="0" applyFont="1" applyBorder="1" applyAlignment="1">
      <alignment horizontal="center" wrapText="1"/>
    </xf>
    <xf numFmtId="0" fontId="0" fillId="0" borderId="4" xfId="0" applyBorder="1" applyAlignment="1">
      <alignment horizontal="left"/>
    </xf>
    <xf numFmtId="0" fontId="0" fillId="0" borderId="2" xfId="0" applyBorder="1" applyAlignment="1">
      <alignment horizontal="left"/>
    </xf>
    <xf numFmtId="0" fontId="0" fillId="0" borderId="5" xfId="0" applyBorder="1" applyAlignment="1">
      <alignment horizontal="left"/>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29" fillId="10" borderId="4" xfId="0" applyFont="1" applyFill="1" applyBorder="1" applyAlignment="1">
      <alignment horizontal="left" vertical="top" wrapText="1"/>
    </xf>
    <xf numFmtId="0" fontId="29" fillId="10" borderId="2" xfId="0" applyFont="1" applyFill="1" applyBorder="1" applyAlignment="1">
      <alignment horizontal="left" vertical="top" wrapText="1"/>
    </xf>
    <xf numFmtId="0" fontId="29" fillId="10" borderId="5" xfId="0" applyFont="1" applyFill="1" applyBorder="1" applyAlignment="1">
      <alignment horizontal="left" vertical="top" wrapText="1"/>
    </xf>
    <xf numFmtId="0" fontId="12" fillId="0" borderId="4" xfId="0" applyFont="1" applyBorder="1" applyAlignment="1">
      <alignment horizontal="left" vertical="top" wrapText="1"/>
    </xf>
    <xf numFmtId="0" fontId="72" fillId="0" borderId="2" xfId="0" applyFont="1" applyBorder="1" applyAlignment="1">
      <alignment horizontal="left" vertical="top" wrapText="1"/>
    </xf>
    <xf numFmtId="0" fontId="72" fillId="0" borderId="5" xfId="0" applyFont="1" applyBorder="1" applyAlignment="1">
      <alignment horizontal="left" vertical="top" wrapText="1"/>
    </xf>
    <xf numFmtId="0" fontId="70" fillId="0" borderId="4" xfId="0" applyFont="1" applyBorder="1" applyAlignment="1">
      <alignment horizontal="center" vertical="top" wrapText="1"/>
    </xf>
    <xf numFmtId="0" fontId="70" fillId="0" borderId="5" xfId="0" applyFont="1" applyBorder="1" applyAlignment="1">
      <alignment horizontal="center" vertical="top" wrapText="1"/>
    </xf>
    <xf numFmtId="0" fontId="12" fillId="0" borderId="2" xfId="0" applyFont="1" applyBorder="1" applyAlignment="1">
      <alignment horizontal="left" vertical="top" wrapText="1"/>
    </xf>
    <xf numFmtId="0" fontId="12" fillId="0" borderId="5" xfId="0" applyFont="1" applyBorder="1" applyAlignment="1">
      <alignment horizontal="left" vertical="top" wrapText="1"/>
    </xf>
    <xf numFmtId="0" fontId="0" fillId="0" borderId="6" xfId="0" applyBorder="1" applyAlignment="1">
      <alignment horizontal="center"/>
    </xf>
    <xf numFmtId="0" fontId="0" fillId="0" borderId="0" xfId="0" applyAlignment="1">
      <alignment horizontal="center"/>
    </xf>
    <xf numFmtId="0" fontId="29" fillId="8" borderId="1" xfId="0" applyFont="1" applyFill="1" applyBorder="1" applyAlignment="1">
      <alignment horizontal="left" vertical="center" wrapText="1"/>
    </xf>
    <xf numFmtId="0" fontId="55" fillId="0" borderId="1" xfId="0" applyFont="1" applyBorder="1" applyAlignment="1">
      <alignment horizontal="center" vertical="center"/>
    </xf>
    <xf numFmtId="0" fontId="55" fillId="0" borderId="4" xfId="0" applyFont="1" applyBorder="1" applyAlignment="1">
      <alignment horizontal="center" vertical="center"/>
    </xf>
    <xf numFmtId="0" fontId="55" fillId="0" borderId="2" xfId="0" applyFont="1" applyBorder="1" applyAlignment="1">
      <alignment horizontal="center" vertical="center"/>
    </xf>
    <xf numFmtId="0" fontId="55" fillId="0" borderId="5" xfId="0" applyFont="1" applyBorder="1" applyAlignment="1">
      <alignment horizontal="center" vertical="center"/>
    </xf>
    <xf numFmtId="0" fontId="3" fillId="0" borderId="4" xfId="0" applyFont="1" applyBorder="1" applyAlignment="1">
      <alignment horizontal="center" vertical="top"/>
    </xf>
    <xf numFmtId="0" fontId="3" fillId="0" borderId="2" xfId="0" applyFont="1" applyBorder="1" applyAlignment="1">
      <alignment horizontal="center" vertical="top"/>
    </xf>
    <xf numFmtId="0" fontId="3" fillId="0" borderId="5" xfId="0" applyFont="1" applyBorder="1" applyAlignment="1">
      <alignment horizontal="center" vertical="top"/>
    </xf>
    <xf numFmtId="0" fontId="71" fillId="9" borderId="1" xfId="0" applyFont="1" applyFill="1" applyBorder="1" applyAlignment="1">
      <alignment horizontal="left" vertical="center" wrapText="1"/>
    </xf>
    <xf numFmtId="0" fontId="39" fillId="0" borderId="0" xfId="0" applyFont="1" applyAlignment="1">
      <alignment horizontal="left" vertical="center"/>
    </xf>
    <xf numFmtId="0" fontId="27" fillId="8" borderId="1" xfId="0" applyFont="1" applyFill="1" applyBorder="1" applyAlignment="1">
      <alignment horizontal="center" vertical="center" wrapText="1"/>
    </xf>
    <xf numFmtId="0" fontId="39" fillId="0" borderId="0" xfId="0" applyFont="1" applyAlignment="1">
      <alignment horizontal="left" vertical="center" wrapText="1"/>
    </xf>
    <xf numFmtId="0" fontId="27" fillId="9" borderId="16" xfId="0" applyFont="1" applyFill="1" applyBorder="1" applyAlignment="1">
      <alignment horizontal="center" vertical="center"/>
    </xf>
    <xf numFmtId="0" fontId="27" fillId="9" borderId="0" xfId="0" applyFont="1" applyFill="1" applyBorder="1" applyAlignment="1">
      <alignment horizontal="center" vertical="center"/>
    </xf>
    <xf numFmtId="0" fontId="2" fillId="0" borderId="0" xfId="0" applyFont="1" applyBorder="1" applyAlignment="1">
      <alignment horizontal="left"/>
    </xf>
    <xf numFmtId="0" fontId="27" fillId="9" borderId="4" xfId="0" applyFont="1" applyFill="1" applyBorder="1" applyAlignment="1">
      <alignment horizontal="center" vertical="center"/>
    </xf>
    <xf numFmtId="0" fontId="27" fillId="9" borderId="6" xfId="0" applyFont="1" applyFill="1" applyBorder="1" applyAlignment="1">
      <alignment horizontal="center" vertical="center"/>
    </xf>
    <xf numFmtId="0" fontId="27" fillId="9" borderId="2" xfId="0" applyFont="1" applyFill="1" applyBorder="1" applyAlignment="1">
      <alignment horizontal="center" vertical="center"/>
    </xf>
    <xf numFmtId="0" fontId="27" fillId="9" borderId="5" xfId="0" applyFont="1" applyFill="1" applyBorder="1" applyAlignment="1">
      <alignment horizontal="center" vertical="center"/>
    </xf>
    <xf numFmtId="0" fontId="27" fillId="9" borderId="1" xfId="0" applyFont="1" applyFill="1" applyBorder="1" applyAlignment="1">
      <alignment horizontal="center" vertical="center" wrapText="1"/>
    </xf>
    <xf numFmtId="0" fontId="3" fillId="9" borderId="1" xfId="0" applyFont="1" applyFill="1" applyBorder="1" applyAlignment="1">
      <alignment horizontal="center" vertical="center"/>
    </xf>
    <xf numFmtId="0" fontId="27" fillId="9" borderId="3" xfId="0" applyFont="1" applyFill="1" applyBorder="1" applyAlignment="1">
      <alignment horizontal="center" vertical="center" wrapText="1"/>
    </xf>
    <xf numFmtId="0" fontId="71" fillId="9" borderId="4" xfId="0" applyFont="1" applyFill="1" applyBorder="1" applyAlignment="1">
      <alignment horizontal="left" vertical="center" wrapText="1"/>
    </xf>
    <xf numFmtId="0" fontId="71" fillId="9" borderId="2" xfId="0" applyFont="1" applyFill="1" applyBorder="1" applyAlignment="1">
      <alignment horizontal="left" vertical="center" wrapText="1"/>
    </xf>
    <xf numFmtId="0" fontId="71" fillId="9" borderId="5" xfId="0" applyFont="1" applyFill="1" applyBorder="1" applyAlignment="1">
      <alignment horizontal="left" vertical="center" wrapText="1"/>
    </xf>
    <xf numFmtId="0" fontId="33" fillId="0" borderId="9" xfId="0" applyFont="1" applyBorder="1" applyAlignment="1">
      <alignment horizontal="left" vertical="center"/>
    </xf>
    <xf numFmtId="0" fontId="71" fillId="8" borderId="4" xfId="0" applyFont="1" applyFill="1" applyBorder="1" applyAlignment="1">
      <alignment horizontal="left" vertical="center" wrapText="1"/>
    </xf>
    <xf numFmtId="0" fontId="71" fillId="8" borderId="2" xfId="0" applyFont="1" applyFill="1" applyBorder="1" applyAlignment="1">
      <alignment horizontal="left" vertical="center" wrapText="1"/>
    </xf>
    <xf numFmtId="0" fontId="71" fillId="8" borderId="5" xfId="0" applyFont="1" applyFill="1" applyBorder="1" applyAlignment="1">
      <alignment horizontal="left" vertical="center" wrapText="1"/>
    </xf>
    <xf numFmtId="0" fontId="71" fillId="0" borderId="4" xfId="0" applyFont="1" applyFill="1" applyBorder="1" applyAlignment="1">
      <alignment horizontal="center" vertical="center" wrapText="1"/>
    </xf>
    <xf numFmtId="0" fontId="71" fillId="0" borderId="2" xfId="0" applyFont="1" applyFill="1" applyBorder="1" applyAlignment="1">
      <alignment horizontal="center" vertical="center" wrapText="1"/>
    </xf>
    <xf numFmtId="0" fontId="71" fillId="0" borderId="5" xfId="0" applyFont="1" applyFill="1" applyBorder="1" applyAlignment="1">
      <alignment horizontal="center" vertical="center" wrapText="1"/>
    </xf>
    <xf numFmtId="0" fontId="27" fillId="9" borderId="17" xfId="0" applyFont="1" applyFill="1" applyBorder="1" applyAlignment="1">
      <alignment horizontal="center" vertical="center"/>
    </xf>
    <xf numFmtId="0" fontId="27" fillId="9" borderId="17" xfId="0" applyFont="1" applyFill="1" applyBorder="1" applyAlignment="1">
      <alignment horizontal="left" vertical="center"/>
    </xf>
    <xf numFmtId="0" fontId="27" fillId="9" borderId="2" xfId="0" applyFont="1" applyFill="1" applyBorder="1" applyAlignment="1">
      <alignment horizontal="left" vertical="center"/>
    </xf>
    <xf numFmtId="0" fontId="71" fillId="0" borderId="9" xfId="0" applyFont="1" applyFill="1" applyBorder="1" applyAlignment="1">
      <alignment horizontal="center" vertical="top" wrapText="1"/>
    </xf>
    <xf numFmtId="0" fontId="33" fillId="0" borderId="0" xfId="0" applyFont="1" applyAlignment="1">
      <alignment horizontal="left" vertical="top" wrapText="1"/>
    </xf>
    <xf numFmtId="0" fontId="12" fillId="0" borderId="0" xfId="0" applyFont="1" applyBorder="1" applyAlignment="1">
      <alignment horizontal="left"/>
    </xf>
    <xf numFmtId="0" fontId="39" fillId="0" borderId="0" xfId="0" applyFont="1" applyBorder="1" applyAlignment="1">
      <alignment horizontal="center" vertical="center"/>
    </xf>
    <xf numFmtId="0" fontId="39" fillId="0" borderId="6" xfId="0" applyFont="1" applyBorder="1" applyAlignment="1">
      <alignment horizontal="center" vertical="center"/>
    </xf>
    <xf numFmtId="0" fontId="44" fillId="0" borderId="4" xfId="0" applyFont="1" applyBorder="1" applyAlignment="1">
      <alignment horizontal="center" wrapText="1"/>
    </xf>
    <xf numFmtId="0" fontId="44" fillId="0" borderId="5" xfId="0" applyFont="1" applyBorder="1" applyAlignment="1">
      <alignment horizontal="center" wrapText="1"/>
    </xf>
  </cellXfs>
  <cellStyles count="12">
    <cellStyle name="BMDate" xfId="1" xr:uid="{00000000-0005-0000-0000-000000000000}"/>
    <cellStyle name="BMHeading" xfId="2" xr:uid="{00000000-0005-0000-0000-000001000000}"/>
    <cellStyle name="BMInputNormal" xfId="3" xr:uid="{00000000-0005-0000-0000-000002000000}"/>
    <cellStyle name="BMInputPercent" xfId="4" xr:uid="{00000000-0005-0000-0000-000003000000}"/>
    <cellStyle name="BMMultiple" xfId="5" xr:uid="{00000000-0005-0000-0000-000004000000}"/>
    <cellStyle name="BMPence" xfId="6" xr:uid="{00000000-0005-0000-0000-000005000000}"/>
    <cellStyle name="BMPercent" xfId="7" xr:uid="{00000000-0005-0000-0000-000006000000}"/>
    <cellStyle name="EYHeader1" xfId="8" xr:uid="{00000000-0005-0000-0000-000007000000}"/>
    <cellStyle name="EYHeader2" xfId="9" xr:uid="{00000000-0005-0000-0000-000008000000}"/>
    <cellStyle name="General" xfId="10" xr:uid="{00000000-0005-0000-0000-000009000000}"/>
    <cellStyle name="Normal" xfId="0" builtinId="0"/>
    <cellStyle name="Normal3d" xfId="11" xr:uid="{00000000-0005-0000-0000-00000B000000}"/>
  </cellStyles>
  <dxfs count="2">
    <dxf>
      <fill>
        <patternFill>
          <bgColor indexed="22"/>
        </patternFill>
      </fill>
    </dxf>
    <dxf>
      <fill>
        <patternFill>
          <bgColor indexed="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activeX/activeX4.xml><?xml version="1.0" encoding="utf-8"?>
<ax:ocx xmlns:ax="http://schemas.microsoft.com/office/2006/activeX" xmlns:r="http://schemas.openxmlformats.org/officeDocument/2006/relationships" ax:classid="{8BD21D50-EC42-11CE-9E0D-00AA006002F3}" ax:persistence="persistStreamInit" r:id="rId1"/>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Radio" firstButton="1" lockText="1" noThreeD="1"/>
</file>

<file path=xl/ctrlProps/ctrlProp58.xml><?xml version="1.0" encoding="utf-8"?>
<formControlPr xmlns="http://schemas.microsoft.com/office/spreadsheetml/2009/9/main" objectType="Radio" lockText="1" noThreeD="1"/>
</file>

<file path=xl/ctrlProps/ctrlProp59.xml><?xml version="1.0" encoding="utf-8"?>
<formControlPr xmlns="http://schemas.microsoft.com/office/spreadsheetml/2009/9/main" objectType="Radio" checked="Checked"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Radio" firstButton="1"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Radio" checked="Checked" lockText="1" noThreeD="1"/>
</file>

<file path=xl/ctrlProps/ctrlProp63.xml><?xml version="1.0" encoding="utf-8"?>
<formControlPr xmlns="http://schemas.microsoft.com/office/spreadsheetml/2009/9/main" objectType="Radio" firstButton="1" lockText="1" noThreeD="1"/>
</file>

<file path=xl/ctrlProps/ctrlProp64.xml><?xml version="1.0" encoding="utf-8"?>
<formControlPr xmlns="http://schemas.microsoft.com/office/spreadsheetml/2009/9/main" objectType="Radio" checked="Checked" lockText="1" noThreeD="1"/>
</file>

<file path=xl/ctrlProps/ctrlProp65.xml><?xml version="1.0" encoding="utf-8"?>
<formControlPr xmlns="http://schemas.microsoft.com/office/spreadsheetml/2009/9/main" objectType="GBox" noThreeD="1"/>
</file>

<file path=xl/ctrlProps/ctrlProp66.xml><?xml version="1.0" encoding="utf-8"?>
<formControlPr xmlns="http://schemas.microsoft.com/office/spreadsheetml/2009/9/main" objectType="GBox" noThreeD="1"/>
</file>

<file path=xl/ctrlProps/ctrlProp67.xml><?xml version="1.0" encoding="utf-8"?>
<formControlPr xmlns="http://schemas.microsoft.com/office/spreadsheetml/2009/9/main" objectType="Radio" firstButton="1" lockText="1" noThreeD="1"/>
</file>

<file path=xl/ctrlProps/ctrlProp68.xml><?xml version="1.0" encoding="utf-8"?>
<formControlPr xmlns="http://schemas.microsoft.com/office/spreadsheetml/2009/9/main" objectType="Radio" checked="Checked"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0</xdr:colOff>
      <xdr:row>25</xdr:row>
      <xdr:rowOff>0</xdr:rowOff>
    </xdr:from>
    <xdr:to>
      <xdr:col>0</xdr:col>
      <xdr:colOff>0</xdr:colOff>
      <xdr:row>25</xdr:row>
      <xdr:rowOff>0</xdr:rowOff>
    </xdr:to>
    <xdr:sp macro="" textlink="">
      <xdr:nvSpPr>
        <xdr:cNvPr id="44249" name="Line 14">
          <a:extLst>
            <a:ext uri="{FF2B5EF4-FFF2-40B4-BE49-F238E27FC236}">
              <a16:creationId xmlns:a16="http://schemas.microsoft.com/office/drawing/2014/main" id="{00000000-0008-0000-0000-0000D9AC0000}"/>
            </a:ext>
          </a:extLst>
        </xdr:cNvPr>
        <xdr:cNvSpPr>
          <a:spLocks noChangeShapeType="1"/>
        </xdr:cNvSpPr>
      </xdr:nvSpPr>
      <xdr:spPr bwMode="auto">
        <a:xfrm>
          <a:off x="0" y="8639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1</xdr:row>
      <xdr:rowOff>142875</xdr:rowOff>
    </xdr:from>
    <xdr:to>
      <xdr:col>2</xdr:col>
      <xdr:colOff>371475</xdr:colOff>
      <xdr:row>4</xdr:row>
      <xdr:rowOff>85725</xdr:rowOff>
    </xdr:to>
    <xdr:pic>
      <xdr:nvPicPr>
        <xdr:cNvPr id="44250" name="Attēls 2">
          <a:extLst>
            <a:ext uri="{FF2B5EF4-FFF2-40B4-BE49-F238E27FC236}">
              <a16:creationId xmlns:a16="http://schemas.microsoft.com/office/drawing/2014/main" id="{00000000-0008-0000-0000-0000DAAC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t="29884" b="9195"/>
        <a:stretch>
          <a:fillRect/>
        </a:stretch>
      </xdr:blipFill>
      <xdr:spPr bwMode="auto">
        <a:xfrm>
          <a:off x="0" y="304800"/>
          <a:ext cx="1171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352425</xdr:colOff>
      <xdr:row>2</xdr:row>
      <xdr:rowOff>9525</xdr:rowOff>
    </xdr:from>
    <xdr:to>
      <xdr:col>6</xdr:col>
      <xdr:colOff>771525</xdr:colOff>
      <xdr:row>4</xdr:row>
      <xdr:rowOff>104775</xdr:rowOff>
    </xdr:to>
    <xdr:pic>
      <xdr:nvPicPr>
        <xdr:cNvPr id="44251" name="Attēls 3">
          <a:extLst>
            <a:ext uri="{FF2B5EF4-FFF2-40B4-BE49-F238E27FC236}">
              <a16:creationId xmlns:a16="http://schemas.microsoft.com/office/drawing/2014/main" id="{00000000-0008-0000-0000-0000DBAC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52525" y="333375"/>
          <a:ext cx="41529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209550</xdr:colOff>
      <xdr:row>2</xdr:row>
      <xdr:rowOff>9525</xdr:rowOff>
    </xdr:from>
    <xdr:to>
      <xdr:col>2</xdr:col>
      <xdr:colOff>209550</xdr:colOff>
      <xdr:row>4</xdr:row>
      <xdr:rowOff>85725</xdr:rowOff>
    </xdr:to>
    <xdr:cxnSp macro="">
      <xdr:nvCxnSpPr>
        <xdr:cNvPr id="44252" name="Straight Connector 5">
          <a:extLst>
            <a:ext uri="{FF2B5EF4-FFF2-40B4-BE49-F238E27FC236}">
              <a16:creationId xmlns:a16="http://schemas.microsoft.com/office/drawing/2014/main" id="{00000000-0008-0000-0000-0000DCAC0000}"/>
            </a:ext>
          </a:extLst>
        </xdr:cNvPr>
        <xdr:cNvCxnSpPr>
          <a:cxnSpLocks noChangeShapeType="1"/>
        </xdr:cNvCxnSpPr>
      </xdr:nvCxnSpPr>
      <xdr:spPr bwMode="auto">
        <a:xfrm>
          <a:off x="1009650" y="333375"/>
          <a:ext cx="0" cy="47625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editAs="oneCell">
    <xdr:from>
      <xdr:col>6</xdr:col>
      <xdr:colOff>1019175</xdr:colOff>
      <xdr:row>1</xdr:row>
      <xdr:rowOff>161925</xdr:rowOff>
    </xdr:from>
    <xdr:to>
      <xdr:col>7</xdr:col>
      <xdr:colOff>28575</xdr:colOff>
      <xdr:row>4</xdr:row>
      <xdr:rowOff>123825</xdr:rowOff>
    </xdr:to>
    <xdr:pic>
      <xdr:nvPicPr>
        <xdr:cNvPr id="44253" name="Attēls 8" descr="https://www.zm.gov.lv/public/ck/images/ZM/ES%20logo/Leader_logo_150pxl.jpg">
          <a:extLst>
            <a:ext uri="{FF2B5EF4-FFF2-40B4-BE49-F238E27FC236}">
              <a16:creationId xmlns:a16="http://schemas.microsoft.com/office/drawing/2014/main" id="{00000000-0008-0000-0000-0000DDAC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553075" y="323850"/>
          <a:ext cx="50482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876300</xdr:colOff>
      <xdr:row>2</xdr:row>
      <xdr:rowOff>9525</xdr:rowOff>
    </xdr:from>
    <xdr:to>
      <xdr:col>6</xdr:col>
      <xdr:colOff>876300</xdr:colOff>
      <xdr:row>4</xdr:row>
      <xdr:rowOff>85725</xdr:rowOff>
    </xdr:to>
    <xdr:cxnSp macro="">
      <xdr:nvCxnSpPr>
        <xdr:cNvPr id="44254" name="Straight Connector 5">
          <a:extLst>
            <a:ext uri="{FF2B5EF4-FFF2-40B4-BE49-F238E27FC236}">
              <a16:creationId xmlns:a16="http://schemas.microsoft.com/office/drawing/2014/main" id="{00000000-0008-0000-0000-0000DEAC0000}"/>
            </a:ext>
          </a:extLst>
        </xdr:cNvPr>
        <xdr:cNvCxnSpPr>
          <a:cxnSpLocks noChangeShapeType="1"/>
        </xdr:cNvCxnSpPr>
      </xdr:nvCxnSpPr>
      <xdr:spPr bwMode="auto">
        <a:xfrm>
          <a:off x="5410200" y="333375"/>
          <a:ext cx="0" cy="47625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772584</xdr:colOff>
      <xdr:row>4</xdr:row>
      <xdr:rowOff>52916</xdr:rowOff>
    </xdr:from>
    <xdr:to>
      <xdr:col>6</xdr:col>
      <xdr:colOff>201084</xdr:colOff>
      <xdr:row>10</xdr:row>
      <xdr:rowOff>232834</xdr:rowOff>
    </xdr:to>
    <xdr:sp macro="" textlink="">
      <xdr:nvSpPr>
        <xdr:cNvPr id="3" name="Rectangular Callout 2">
          <a:extLst>
            <a:ext uri="{FF2B5EF4-FFF2-40B4-BE49-F238E27FC236}">
              <a16:creationId xmlns:a16="http://schemas.microsoft.com/office/drawing/2014/main" id="{00000000-0008-0000-0000-000003000000}"/>
            </a:ext>
          </a:extLst>
        </xdr:cNvPr>
        <xdr:cNvSpPr/>
      </xdr:nvSpPr>
      <xdr:spPr bwMode="auto">
        <a:xfrm>
          <a:off x="1576917" y="772583"/>
          <a:ext cx="3175000" cy="1979084"/>
        </a:xfrm>
        <a:prstGeom prst="wedgeRectCallout">
          <a:avLst/>
        </a:prstGeom>
        <a:ln>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l"/>
          <a:r>
            <a:rPr lang="lv-LV" sz="1100" b="1"/>
            <a:t>Šī iesnieguma veidlapa ir</a:t>
          </a:r>
          <a:r>
            <a:rPr lang="lv-LV" sz="1100" b="1" baseline="0"/>
            <a:t> MK Noteikumu Nr.590 5.2 apakšpunktā minētajai  aktivitātei.</a:t>
          </a:r>
        </a:p>
        <a:p>
          <a:pPr algn="l"/>
          <a:r>
            <a:rPr lang="lv-LV" sz="1100" b="1" baseline="0"/>
            <a:t>Projektā var paredzēt tikai darbības, kas atbilst attiecīgajai aktivitātei.</a:t>
          </a:r>
        </a:p>
        <a:p>
          <a:pPr algn="l"/>
          <a:endParaRPr lang="lv-LV" sz="1100" b="1" baseline="0"/>
        </a:p>
        <a:p>
          <a:pPr algn="l"/>
          <a:r>
            <a:rPr lang="lv-LV" sz="1100" b="1" baseline="0"/>
            <a:t>Pirms projekta iesnieguma veidlapas aizpildīšanas neaizmirstiet iepazīties ar Vietējās rīcības grupas (VRG) sabiedrības virzītas vietējās attīstības (SVVA) stratēģiju, tās mērķiem un rīcībām, kā arī ar projektu iesniegumu vērtēšanas kritērijiem un kārtas  pieņemšanas termiņiem</a:t>
          </a:r>
          <a:r>
            <a:rPr lang="lv-LV" sz="1100" baseline="0"/>
            <a:t>.   </a:t>
          </a:r>
          <a:endParaRPr lang="lv-LV"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14</xdr:col>
          <xdr:colOff>0</xdr:colOff>
          <xdr:row>31</xdr:row>
          <xdr:rowOff>0</xdr:rowOff>
        </xdr:from>
        <xdr:to>
          <xdr:col>14</xdr:col>
          <xdr:colOff>0</xdr:colOff>
          <xdr:row>31</xdr:row>
          <xdr:rowOff>0</xdr:rowOff>
        </xdr:to>
        <xdr:sp macro="" textlink="">
          <xdr:nvSpPr>
            <xdr:cNvPr id="6258" name="Check Box 114" hidden="1">
              <a:extLst>
                <a:ext uri="{63B3BB69-23CF-44E3-9099-C40C66FF867C}">
                  <a14:compatExt spid="_x0000_s6258"/>
                </a:ext>
                <a:ext uri="{FF2B5EF4-FFF2-40B4-BE49-F238E27FC236}">
                  <a16:creationId xmlns:a16="http://schemas.microsoft.com/office/drawing/2014/main" id="{00000000-0008-0000-0100-00007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31</xdr:row>
          <xdr:rowOff>0</xdr:rowOff>
        </xdr:from>
        <xdr:to>
          <xdr:col>14</xdr:col>
          <xdr:colOff>0</xdr:colOff>
          <xdr:row>31</xdr:row>
          <xdr:rowOff>0</xdr:rowOff>
        </xdr:to>
        <xdr:sp macro="" textlink="">
          <xdr:nvSpPr>
            <xdr:cNvPr id="6259" name="Check Box 115" hidden="1">
              <a:extLst>
                <a:ext uri="{63B3BB69-23CF-44E3-9099-C40C66FF867C}">
                  <a14:compatExt spid="_x0000_s6259"/>
                </a:ext>
                <a:ext uri="{FF2B5EF4-FFF2-40B4-BE49-F238E27FC236}">
                  <a16:creationId xmlns:a16="http://schemas.microsoft.com/office/drawing/2014/main" id="{00000000-0008-0000-0100-00007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581025</xdr:colOff>
          <xdr:row>32</xdr:row>
          <xdr:rowOff>0</xdr:rowOff>
        </xdr:from>
        <xdr:to>
          <xdr:col>14</xdr:col>
          <xdr:colOff>0</xdr:colOff>
          <xdr:row>32</xdr:row>
          <xdr:rowOff>0</xdr:rowOff>
        </xdr:to>
        <xdr:sp macro="" textlink="">
          <xdr:nvSpPr>
            <xdr:cNvPr id="6260" name="Check Box 116" hidden="1">
              <a:extLst>
                <a:ext uri="{63B3BB69-23CF-44E3-9099-C40C66FF867C}">
                  <a14:compatExt spid="_x0000_s6260"/>
                </a:ext>
                <a:ext uri="{FF2B5EF4-FFF2-40B4-BE49-F238E27FC236}">
                  <a16:creationId xmlns:a16="http://schemas.microsoft.com/office/drawing/2014/main" id="{00000000-0008-0000-0100-00007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581025</xdr:colOff>
          <xdr:row>32</xdr:row>
          <xdr:rowOff>0</xdr:rowOff>
        </xdr:from>
        <xdr:to>
          <xdr:col>14</xdr:col>
          <xdr:colOff>0</xdr:colOff>
          <xdr:row>32</xdr:row>
          <xdr:rowOff>0</xdr:rowOff>
        </xdr:to>
        <xdr:sp macro="" textlink="">
          <xdr:nvSpPr>
            <xdr:cNvPr id="6261" name="Check Box 117" hidden="1">
              <a:extLst>
                <a:ext uri="{63B3BB69-23CF-44E3-9099-C40C66FF867C}">
                  <a14:compatExt spid="_x0000_s6261"/>
                </a:ext>
                <a:ext uri="{FF2B5EF4-FFF2-40B4-BE49-F238E27FC236}">
                  <a16:creationId xmlns:a16="http://schemas.microsoft.com/office/drawing/2014/main" id="{00000000-0008-0000-0100-00007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31</xdr:row>
          <xdr:rowOff>0</xdr:rowOff>
        </xdr:from>
        <xdr:to>
          <xdr:col>14</xdr:col>
          <xdr:colOff>0</xdr:colOff>
          <xdr:row>31</xdr:row>
          <xdr:rowOff>0</xdr:rowOff>
        </xdr:to>
        <xdr:sp macro="" textlink="">
          <xdr:nvSpPr>
            <xdr:cNvPr id="6262" name="Check Box 118" hidden="1">
              <a:extLst>
                <a:ext uri="{63B3BB69-23CF-44E3-9099-C40C66FF867C}">
                  <a14:compatExt spid="_x0000_s6262"/>
                </a:ext>
                <a:ext uri="{FF2B5EF4-FFF2-40B4-BE49-F238E27FC236}">
                  <a16:creationId xmlns:a16="http://schemas.microsoft.com/office/drawing/2014/main" id="{00000000-0008-0000-0100-00007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31</xdr:row>
          <xdr:rowOff>0</xdr:rowOff>
        </xdr:from>
        <xdr:to>
          <xdr:col>14</xdr:col>
          <xdr:colOff>0</xdr:colOff>
          <xdr:row>31</xdr:row>
          <xdr:rowOff>0</xdr:rowOff>
        </xdr:to>
        <xdr:sp macro="" textlink="">
          <xdr:nvSpPr>
            <xdr:cNvPr id="6263" name="Check Box 119" hidden="1">
              <a:extLst>
                <a:ext uri="{63B3BB69-23CF-44E3-9099-C40C66FF867C}">
                  <a14:compatExt spid="_x0000_s6263"/>
                </a:ext>
                <a:ext uri="{FF2B5EF4-FFF2-40B4-BE49-F238E27FC236}">
                  <a16:creationId xmlns:a16="http://schemas.microsoft.com/office/drawing/2014/main" id="{00000000-0008-0000-0100-00007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31</xdr:row>
          <xdr:rowOff>0</xdr:rowOff>
        </xdr:from>
        <xdr:to>
          <xdr:col>14</xdr:col>
          <xdr:colOff>0</xdr:colOff>
          <xdr:row>31</xdr:row>
          <xdr:rowOff>0</xdr:rowOff>
        </xdr:to>
        <xdr:sp macro="" textlink="">
          <xdr:nvSpPr>
            <xdr:cNvPr id="6264" name="Check Box 120" hidden="1">
              <a:extLst>
                <a:ext uri="{63B3BB69-23CF-44E3-9099-C40C66FF867C}">
                  <a14:compatExt spid="_x0000_s6264"/>
                </a:ext>
                <a:ext uri="{FF2B5EF4-FFF2-40B4-BE49-F238E27FC236}">
                  <a16:creationId xmlns:a16="http://schemas.microsoft.com/office/drawing/2014/main" id="{00000000-0008-0000-0100-00007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31</xdr:row>
          <xdr:rowOff>0</xdr:rowOff>
        </xdr:from>
        <xdr:to>
          <xdr:col>14</xdr:col>
          <xdr:colOff>0</xdr:colOff>
          <xdr:row>31</xdr:row>
          <xdr:rowOff>0</xdr:rowOff>
        </xdr:to>
        <xdr:sp macro="" textlink="">
          <xdr:nvSpPr>
            <xdr:cNvPr id="6265" name="Check Box 121" hidden="1">
              <a:extLst>
                <a:ext uri="{63B3BB69-23CF-44E3-9099-C40C66FF867C}">
                  <a14:compatExt spid="_x0000_s6265"/>
                </a:ext>
                <a:ext uri="{FF2B5EF4-FFF2-40B4-BE49-F238E27FC236}">
                  <a16:creationId xmlns:a16="http://schemas.microsoft.com/office/drawing/2014/main" id="{00000000-0008-0000-0100-00007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581025</xdr:colOff>
          <xdr:row>32</xdr:row>
          <xdr:rowOff>0</xdr:rowOff>
        </xdr:from>
        <xdr:to>
          <xdr:col>14</xdr:col>
          <xdr:colOff>0</xdr:colOff>
          <xdr:row>32</xdr:row>
          <xdr:rowOff>0</xdr:rowOff>
        </xdr:to>
        <xdr:sp macro="" textlink="">
          <xdr:nvSpPr>
            <xdr:cNvPr id="6266" name="Check Box 122" hidden="1">
              <a:extLst>
                <a:ext uri="{63B3BB69-23CF-44E3-9099-C40C66FF867C}">
                  <a14:compatExt spid="_x0000_s6266"/>
                </a:ext>
                <a:ext uri="{FF2B5EF4-FFF2-40B4-BE49-F238E27FC236}">
                  <a16:creationId xmlns:a16="http://schemas.microsoft.com/office/drawing/2014/main" id="{00000000-0008-0000-0100-00007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31</xdr:row>
          <xdr:rowOff>0</xdr:rowOff>
        </xdr:from>
        <xdr:to>
          <xdr:col>14</xdr:col>
          <xdr:colOff>0</xdr:colOff>
          <xdr:row>31</xdr:row>
          <xdr:rowOff>0</xdr:rowOff>
        </xdr:to>
        <xdr:sp macro="" textlink="">
          <xdr:nvSpPr>
            <xdr:cNvPr id="6267" name="Check Box 123" hidden="1">
              <a:extLst>
                <a:ext uri="{63B3BB69-23CF-44E3-9099-C40C66FF867C}">
                  <a14:compatExt spid="_x0000_s6267"/>
                </a:ext>
                <a:ext uri="{FF2B5EF4-FFF2-40B4-BE49-F238E27FC236}">
                  <a16:creationId xmlns:a16="http://schemas.microsoft.com/office/drawing/2014/main" id="{00000000-0008-0000-0100-00007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31</xdr:row>
          <xdr:rowOff>0</xdr:rowOff>
        </xdr:from>
        <xdr:to>
          <xdr:col>14</xdr:col>
          <xdr:colOff>0</xdr:colOff>
          <xdr:row>31</xdr:row>
          <xdr:rowOff>0</xdr:rowOff>
        </xdr:to>
        <xdr:sp macro="" textlink="">
          <xdr:nvSpPr>
            <xdr:cNvPr id="6268" name="Check Box 124" hidden="1">
              <a:extLst>
                <a:ext uri="{63B3BB69-23CF-44E3-9099-C40C66FF867C}">
                  <a14:compatExt spid="_x0000_s6268"/>
                </a:ext>
                <a:ext uri="{FF2B5EF4-FFF2-40B4-BE49-F238E27FC236}">
                  <a16:creationId xmlns:a16="http://schemas.microsoft.com/office/drawing/2014/main" id="{00000000-0008-0000-0100-00007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31</xdr:row>
          <xdr:rowOff>0</xdr:rowOff>
        </xdr:from>
        <xdr:to>
          <xdr:col>14</xdr:col>
          <xdr:colOff>0</xdr:colOff>
          <xdr:row>31</xdr:row>
          <xdr:rowOff>0</xdr:rowOff>
        </xdr:to>
        <xdr:sp macro="" textlink="">
          <xdr:nvSpPr>
            <xdr:cNvPr id="6269" name="Check Box 125" hidden="1">
              <a:extLst>
                <a:ext uri="{63B3BB69-23CF-44E3-9099-C40C66FF867C}">
                  <a14:compatExt spid="_x0000_s6269"/>
                </a:ext>
                <a:ext uri="{FF2B5EF4-FFF2-40B4-BE49-F238E27FC236}">
                  <a16:creationId xmlns:a16="http://schemas.microsoft.com/office/drawing/2014/main" id="{00000000-0008-0000-0100-00007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31</xdr:row>
          <xdr:rowOff>0</xdr:rowOff>
        </xdr:from>
        <xdr:to>
          <xdr:col>14</xdr:col>
          <xdr:colOff>0</xdr:colOff>
          <xdr:row>31</xdr:row>
          <xdr:rowOff>0</xdr:rowOff>
        </xdr:to>
        <xdr:sp macro="" textlink="">
          <xdr:nvSpPr>
            <xdr:cNvPr id="6270" name="Check Box 126" hidden="1">
              <a:extLst>
                <a:ext uri="{63B3BB69-23CF-44E3-9099-C40C66FF867C}">
                  <a14:compatExt spid="_x0000_s6270"/>
                </a:ext>
                <a:ext uri="{FF2B5EF4-FFF2-40B4-BE49-F238E27FC236}">
                  <a16:creationId xmlns:a16="http://schemas.microsoft.com/office/drawing/2014/main" id="{00000000-0008-0000-0100-00007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581025</xdr:colOff>
          <xdr:row>32</xdr:row>
          <xdr:rowOff>0</xdr:rowOff>
        </xdr:from>
        <xdr:to>
          <xdr:col>14</xdr:col>
          <xdr:colOff>0</xdr:colOff>
          <xdr:row>32</xdr:row>
          <xdr:rowOff>0</xdr:rowOff>
        </xdr:to>
        <xdr:sp macro="" textlink="">
          <xdr:nvSpPr>
            <xdr:cNvPr id="6271" name="Check Box 127" hidden="1">
              <a:extLst>
                <a:ext uri="{63B3BB69-23CF-44E3-9099-C40C66FF867C}">
                  <a14:compatExt spid="_x0000_s6271"/>
                </a:ext>
                <a:ext uri="{FF2B5EF4-FFF2-40B4-BE49-F238E27FC236}">
                  <a16:creationId xmlns:a16="http://schemas.microsoft.com/office/drawing/2014/main" id="{00000000-0008-0000-0100-00007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581025</xdr:colOff>
          <xdr:row>32</xdr:row>
          <xdr:rowOff>0</xdr:rowOff>
        </xdr:from>
        <xdr:to>
          <xdr:col>14</xdr:col>
          <xdr:colOff>0</xdr:colOff>
          <xdr:row>32</xdr:row>
          <xdr:rowOff>0</xdr:rowOff>
        </xdr:to>
        <xdr:sp macro="" textlink="">
          <xdr:nvSpPr>
            <xdr:cNvPr id="6272" name="Check Box 128" hidden="1">
              <a:extLst>
                <a:ext uri="{63B3BB69-23CF-44E3-9099-C40C66FF867C}">
                  <a14:compatExt spid="_x0000_s6272"/>
                </a:ext>
                <a:ext uri="{FF2B5EF4-FFF2-40B4-BE49-F238E27FC236}">
                  <a16:creationId xmlns:a16="http://schemas.microsoft.com/office/drawing/2014/main" id="{00000000-0008-0000-0100-00008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31</xdr:row>
          <xdr:rowOff>0</xdr:rowOff>
        </xdr:from>
        <xdr:to>
          <xdr:col>14</xdr:col>
          <xdr:colOff>0</xdr:colOff>
          <xdr:row>31</xdr:row>
          <xdr:rowOff>0</xdr:rowOff>
        </xdr:to>
        <xdr:sp macro="" textlink="">
          <xdr:nvSpPr>
            <xdr:cNvPr id="6273" name="Check Box 129" hidden="1">
              <a:extLst>
                <a:ext uri="{63B3BB69-23CF-44E3-9099-C40C66FF867C}">
                  <a14:compatExt spid="_x0000_s6273"/>
                </a:ext>
                <a:ext uri="{FF2B5EF4-FFF2-40B4-BE49-F238E27FC236}">
                  <a16:creationId xmlns:a16="http://schemas.microsoft.com/office/drawing/2014/main" id="{00000000-0008-0000-0100-00008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31</xdr:row>
          <xdr:rowOff>0</xdr:rowOff>
        </xdr:from>
        <xdr:to>
          <xdr:col>14</xdr:col>
          <xdr:colOff>0</xdr:colOff>
          <xdr:row>31</xdr:row>
          <xdr:rowOff>0</xdr:rowOff>
        </xdr:to>
        <xdr:sp macro="" textlink="">
          <xdr:nvSpPr>
            <xdr:cNvPr id="6274" name="Check Box 130" hidden="1">
              <a:extLst>
                <a:ext uri="{63B3BB69-23CF-44E3-9099-C40C66FF867C}">
                  <a14:compatExt spid="_x0000_s6274"/>
                </a:ext>
                <a:ext uri="{FF2B5EF4-FFF2-40B4-BE49-F238E27FC236}">
                  <a16:creationId xmlns:a16="http://schemas.microsoft.com/office/drawing/2014/main" id="{00000000-0008-0000-0100-00008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581025</xdr:colOff>
          <xdr:row>32</xdr:row>
          <xdr:rowOff>0</xdr:rowOff>
        </xdr:from>
        <xdr:to>
          <xdr:col>14</xdr:col>
          <xdr:colOff>0</xdr:colOff>
          <xdr:row>32</xdr:row>
          <xdr:rowOff>0</xdr:rowOff>
        </xdr:to>
        <xdr:sp macro="" textlink="">
          <xdr:nvSpPr>
            <xdr:cNvPr id="6275" name="Check Box 131" hidden="1">
              <a:extLst>
                <a:ext uri="{63B3BB69-23CF-44E3-9099-C40C66FF867C}">
                  <a14:compatExt spid="_x0000_s6275"/>
                </a:ext>
                <a:ext uri="{FF2B5EF4-FFF2-40B4-BE49-F238E27FC236}">
                  <a16:creationId xmlns:a16="http://schemas.microsoft.com/office/drawing/2014/main" id="{00000000-0008-0000-0100-00008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31</xdr:row>
          <xdr:rowOff>0</xdr:rowOff>
        </xdr:from>
        <xdr:to>
          <xdr:col>14</xdr:col>
          <xdr:colOff>0</xdr:colOff>
          <xdr:row>31</xdr:row>
          <xdr:rowOff>0</xdr:rowOff>
        </xdr:to>
        <xdr:sp macro="" textlink="">
          <xdr:nvSpPr>
            <xdr:cNvPr id="6276" name="Check Box 132" hidden="1">
              <a:extLst>
                <a:ext uri="{63B3BB69-23CF-44E3-9099-C40C66FF867C}">
                  <a14:compatExt spid="_x0000_s6276"/>
                </a:ext>
                <a:ext uri="{FF2B5EF4-FFF2-40B4-BE49-F238E27FC236}">
                  <a16:creationId xmlns:a16="http://schemas.microsoft.com/office/drawing/2014/main" id="{00000000-0008-0000-0100-00008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31</xdr:row>
          <xdr:rowOff>0</xdr:rowOff>
        </xdr:from>
        <xdr:to>
          <xdr:col>14</xdr:col>
          <xdr:colOff>0</xdr:colOff>
          <xdr:row>31</xdr:row>
          <xdr:rowOff>0</xdr:rowOff>
        </xdr:to>
        <xdr:sp macro="" textlink="">
          <xdr:nvSpPr>
            <xdr:cNvPr id="6277" name="Check Box 133" hidden="1">
              <a:extLst>
                <a:ext uri="{63B3BB69-23CF-44E3-9099-C40C66FF867C}">
                  <a14:compatExt spid="_x0000_s6277"/>
                </a:ext>
                <a:ext uri="{FF2B5EF4-FFF2-40B4-BE49-F238E27FC236}">
                  <a16:creationId xmlns:a16="http://schemas.microsoft.com/office/drawing/2014/main" id="{00000000-0008-0000-0100-00008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581025</xdr:colOff>
          <xdr:row>32</xdr:row>
          <xdr:rowOff>0</xdr:rowOff>
        </xdr:from>
        <xdr:to>
          <xdr:col>14</xdr:col>
          <xdr:colOff>0</xdr:colOff>
          <xdr:row>32</xdr:row>
          <xdr:rowOff>0</xdr:rowOff>
        </xdr:to>
        <xdr:sp macro="" textlink="">
          <xdr:nvSpPr>
            <xdr:cNvPr id="6278" name="Check Box 134" hidden="1">
              <a:extLst>
                <a:ext uri="{63B3BB69-23CF-44E3-9099-C40C66FF867C}">
                  <a14:compatExt spid="_x0000_s6278"/>
                </a:ext>
                <a:ext uri="{FF2B5EF4-FFF2-40B4-BE49-F238E27FC236}">
                  <a16:creationId xmlns:a16="http://schemas.microsoft.com/office/drawing/2014/main" id="{00000000-0008-0000-0100-00008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31</xdr:row>
          <xdr:rowOff>0</xdr:rowOff>
        </xdr:from>
        <xdr:to>
          <xdr:col>14</xdr:col>
          <xdr:colOff>0</xdr:colOff>
          <xdr:row>31</xdr:row>
          <xdr:rowOff>0</xdr:rowOff>
        </xdr:to>
        <xdr:sp macro="" textlink="">
          <xdr:nvSpPr>
            <xdr:cNvPr id="6279" name="Check Box 135" hidden="1">
              <a:extLst>
                <a:ext uri="{63B3BB69-23CF-44E3-9099-C40C66FF867C}">
                  <a14:compatExt spid="_x0000_s6279"/>
                </a:ext>
                <a:ext uri="{FF2B5EF4-FFF2-40B4-BE49-F238E27FC236}">
                  <a16:creationId xmlns:a16="http://schemas.microsoft.com/office/drawing/2014/main" id="{00000000-0008-0000-0100-00008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31</xdr:row>
          <xdr:rowOff>0</xdr:rowOff>
        </xdr:from>
        <xdr:to>
          <xdr:col>14</xdr:col>
          <xdr:colOff>0</xdr:colOff>
          <xdr:row>31</xdr:row>
          <xdr:rowOff>0</xdr:rowOff>
        </xdr:to>
        <xdr:sp macro="" textlink="">
          <xdr:nvSpPr>
            <xdr:cNvPr id="6280" name="Check Box 136" hidden="1">
              <a:extLst>
                <a:ext uri="{63B3BB69-23CF-44E3-9099-C40C66FF867C}">
                  <a14:compatExt spid="_x0000_s6280"/>
                </a:ext>
                <a:ext uri="{FF2B5EF4-FFF2-40B4-BE49-F238E27FC236}">
                  <a16:creationId xmlns:a16="http://schemas.microsoft.com/office/drawing/2014/main" id="{00000000-0008-0000-0100-00008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581025</xdr:colOff>
          <xdr:row>32</xdr:row>
          <xdr:rowOff>0</xdr:rowOff>
        </xdr:from>
        <xdr:to>
          <xdr:col>14</xdr:col>
          <xdr:colOff>0</xdr:colOff>
          <xdr:row>32</xdr:row>
          <xdr:rowOff>0</xdr:rowOff>
        </xdr:to>
        <xdr:sp macro="" textlink="">
          <xdr:nvSpPr>
            <xdr:cNvPr id="6281" name="Check Box 137" hidden="1">
              <a:extLst>
                <a:ext uri="{63B3BB69-23CF-44E3-9099-C40C66FF867C}">
                  <a14:compatExt spid="_x0000_s6281"/>
                </a:ext>
                <a:ext uri="{FF2B5EF4-FFF2-40B4-BE49-F238E27FC236}">
                  <a16:creationId xmlns:a16="http://schemas.microsoft.com/office/drawing/2014/main" id="{00000000-0008-0000-0100-00008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31</xdr:row>
          <xdr:rowOff>0</xdr:rowOff>
        </xdr:from>
        <xdr:to>
          <xdr:col>14</xdr:col>
          <xdr:colOff>0</xdr:colOff>
          <xdr:row>31</xdr:row>
          <xdr:rowOff>0</xdr:rowOff>
        </xdr:to>
        <xdr:sp macro="" textlink="">
          <xdr:nvSpPr>
            <xdr:cNvPr id="6282" name="Check Box 138" hidden="1">
              <a:extLst>
                <a:ext uri="{63B3BB69-23CF-44E3-9099-C40C66FF867C}">
                  <a14:compatExt spid="_x0000_s6282"/>
                </a:ext>
                <a:ext uri="{FF2B5EF4-FFF2-40B4-BE49-F238E27FC236}">
                  <a16:creationId xmlns:a16="http://schemas.microsoft.com/office/drawing/2014/main" id="{00000000-0008-0000-0100-00008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31</xdr:row>
          <xdr:rowOff>0</xdr:rowOff>
        </xdr:from>
        <xdr:to>
          <xdr:col>14</xdr:col>
          <xdr:colOff>0</xdr:colOff>
          <xdr:row>31</xdr:row>
          <xdr:rowOff>0</xdr:rowOff>
        </xdr:to>
        <xdr:sp macro="" textlink="">
          <xdr:nvSpPr>
            <xdr:cNvPr id="6283" name="Check Box 139" hidden="1">
              <a:extLst>
                <a:ext uri="{63B3BB69-23CF-44E3-9099-C40C66FF867C}">
                  <a14:compatExt spid="_x0000_s6283"/>
                </a:ext>
                <a:ext uri="{FF2B5EF4-FFF2-40B4-BE49-F238E27FC236}">
                  <a16:creationId xmlns:a16="http://schemas.microsoft.com/office/drawing/2014/main" id="{00000000-0008-0000-0100-00008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581025</xdr:colOff>
          <xdr:row>32</xdr:row>
          <xdr:rowOff>0</xdr:rowOff>
        </xdr:from>
        <xdr:to>
          <xdr:col>14</xdr:col>
          <xdr:colOff>0</xdr:colOff>
          <xdr:row>32</xdr:row>
          <xdr:rowOff>0</xdr:rowOff>
        </xdr:to>
        <xdr:sp macro="" textlink="">
          <xdr:nvSpPr>
            <xdr:cNvPr id="6284" name="Check Box 140" hidden="1">
              <a:extLst>
                <a:ext uri="{63B3BB69-23CF-44E3-9099-C40C66FF867C}">
                  <a14:compatExt spid="_x0000_s6284"/>
                </a:ext>
                <a:ext uri="{FF2B5EF4-FFF2-40B4-BE49-F238E27FC236}">
                  <a16:creationId xmlns:a16="http://schemas.microsoft.com/office/drawing/2014/main" id="{00000000-0008-0000-0100-00008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31</xdr:row>
          <xdr:rowOff>0</xdr:rowOff>
        </xdr:from>
        <xdr:to>
          <xdr:col>14</xdr:col>
          <xdr:colOff>0</xdr:colOff>
          <xdr:row>31</xdr:row>
          <xdr:rowOff>0</xdr:rowOff>
        </xdr:to>
        <xdr:sp macro="" textlink="">
          <xdr:nvSpPr>
            <xdr:cNvPr id="6285" name="Check Box 141" hidden="1">
              <a:extLst>
                <a:ext uri="{63B3BB69-23CF-44E3-9099-C40C66FF867C}">
                  <a14:compatExt spid="_x0000_s6285"/>
                </a:ext>
                <a:ext uri="{FF2B5EF4-FFF2-40B4-BE49-F238E27FC236}">
                  <a16:creationId xmlns:a16="http://schemas.microsoft.com/office/drawing/2014/main" id="{00000000-0008-0000-0100-00008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31</xdr:row>
          <xdr:rowOff>0</xdr:rowOff>
        </xdr:from>
        <xdr:to>
          <xdr:col>14</xdr:col>
          <xdr:colOff>0</xdr:colOff>
          <xdr:row>31</xdr:row>
          <xdr:rowOff>0</xdr:rowOff>
        </xdr:to>
        <xdr:sp macro="" textlink="">
          <xdr:nvSpPr>
            <xdr:cNvPr id="6286" name="Check Box 142" hidden="1">
              <a:extLst>
                <a:ext uri="{63B3BB69-23CF-44E3-9099-C40C66FF867C}">
                  <a14:compatExt spid="_x0000_s6286"/>
                </a:ext>
                <a:ext uri="{FF2B5EF4-FFF2-40B4-BE49-F238E27FC236}">
                  <a16:creationId xmlns:a16="http://schemas.microsoft.com/office/drawing/2014/main" id="{00000000-0008-0000-0100-00008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581025</xdr:colOff>
          <xdr:row>32</xdr:row>
          <xdr:rowOff>0</xdr:rowOff>
        </xdr:from>
        <xdr:to>
          <xdr:col>14</xdr:col>
          <xdr:colOff>0</xdr:colOff>
          <xdr:row>32</xdr:row>
          <xdr:rowOff>0</xdr:rowOff>
        </xdr:to>
        <xdr:sp macro="" textlink="">
          <xdr:nvSpPr>
            <xdr:cNvPr id="6287" name="Check Box 143" hidden="1">
              <a:extLst>
                <a:ext uri="{63B3BB69-23CF-44E3-9099-C40C66FF867C}">
                  <a14:compatExt spid="_x0000_s6287"/>
                </a:ext>
                <a:ext uri="{FF2B5EF4-FFF2-40B4-BE49-F238E27FC236}">
                  <a16:creationId xmlns:a16="http://schemas.microsoft.com/office/drawing/2014/main" id="{00000000-0008-0000-0100-00008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31</xdr:row>
          <xdr:rowOff>0</xdr:rowOff>
        </xdr:from>
        <xdr:to>
          <xdr:col>14</xdr:col>
          <xdr:colOff>0</xdr:colOff>
          <xdr:row>31</xdr:row>
          <xdr:rowOff>0</xdr:rowOff>
        </xdr:to>
        <xdr:sp macro="" textlink="">
          <xdr:nvSpPr>
            <xdr:cNvPr id="6288" name="Check Box 144" hidden="1">
              <a:extLst>
                <a:ext uri="{63B3BB69-23CF-44E3-9099-C40C66FF867C}">
                  <a14:compatExt spid="_x0000_s6288"/>
                </a:ext>
                <a:ext uri="{FF2B5EF4-FFF2-40B4-BE49-F238E27FC236}">
                  <a16:creationId xmlns:a16="http://schemas.microsoft.com/office/drawing/2014/main" id="{00000000-0008-0000-0100-00009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31</xdr:row>
          <xdr:rowOff>0</xdr:rowOff>
        </xdr:from>
        <xdr:to>
          <xdr:col>14</xdr:col>
          <xdr:colOff>0</xdr:colOff>
          <xdr:row>31</xdr:row>
          <xdr:rowOff>0</xdr:rowOff>
        </xdr:to>
        <xdr:sp macro="" textlink="">
          <xdr:nvSpPr>
            <xdr:cNvPr id="6289" name="Check Box 145" hidden="1">
              <a:extLst>
                <a:ext uri="{63B3BB69-23CF-44E3-9099-C40C66FF867C}">
                  <a14:compatExt spid="_x0000_s6289"/>
                </a:ext>
                <a:ext uri="{FF2B5EF4-FFF2-40B4-BE49-F238E27FC236}">
                  <a16:creationId xmlns:a16="http://schemas.microsoft.com/office/drawing/2014/main" id="{00000000-0008-0000-0100-00009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581025</xdr:colOff>
          <xdr:row>32</xdr:row>
          <xdr:rowOff>0</xdr:rowOff>
        </xdr:from>
        <xdr:to>
          <xdr:col>14</xdr:col>
          <xdr:colOff>0</xdr:colOff>
          <xdr:row>32</xdr:row>
          <xdr:rowOff>0</xdr:rowOff>
        </xdr:to>
        <xdr:sp macro="" textlink="">
          <xdr:nvSpPr>
            <xdr:cNvPr id="6290" name="Check Box 146" hidden="1">
              <a:extLst>
                <a:ext uri="{63B3BB69-23CF-44E3-9099-C40C66FF867C}">
                  <a14:compatExt spid="_x0000_s6290"/>
                </a:ext>
                <a:ext uri="{FF2B5EF4-FFF2-40B4-BE49-F238E27FC236}">
                  <a16:creationId xmlns:a16="http://schemas.microsoft.com/office/drawing/2014/main" id="{00000000-0008-0000-0100-00009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31</xdr:row>
          <xdr:rowOff>0</xdr:rowOff>
        </xdr:from>
        <xdr:to>
          <xdr:col>14</xdr:col>
          <xdr:colOff>0</xdr:colOff>
          <xdr:row>31</xdr:row>
          <xdr:rowOff>0</xdr:rowOff>
        </xdr:to>
        <xdr:sp macro="" textlink="">
          <xdr:nvSpPr>
            <xdr:cNvPr id="6291" name="Check Box 147" hidden="1">
              <a:extLst>
                <a:ext uri="{63B3BB69-23CF-44E3-9099-C40C66FF867C}">
                  <a14:compatExt spid="_x0000_s6291"/>
                </a:ext>
                <a:ext uri="{FF2B5EF4-FFF2-40B4-BE49-F238E27FC236}">
                  <a16:creationId xmlns:a16="http://schemas.microsoft.com/office/drawing/2014/main" id="{00000000-0008-0000-0100-00009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31</xdr:row>
          <xdr:rowOff>0</xdr:rowOff>
        </xdr:from>
        <xdr:to>
          <xdr:col>14</xdr:col>
          <xdr:colOff>0</xdr:colOff>
          <xdr:row>31</xdr:row>
          <xdr:rowOff>0</xdr:rowOff>
        </xdr:to>
        <xdr:sp macro="" textlink="">
          <xdr:nvSpPr>
            <xdr:cNvPr id="6292" name="Check Box 148" hidden="1">
              <a:extLst>
                <a:ext uri="{63B3BB69-23CF-44E3-9099-C40C66FF867C}">
                  <a14:compatExt spid="_x0000_s6292"/>
                </a:ext>
                <a:ext uri="{FF2B5EF4-FFF2-40B4-BE49-F238E27FC236}">
                  <a16:creationId xmlns:a16="http://schemas.microsoft.com/office/drawing/2014/main" id="{00000000-0008-0000-0100-00009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581025</xdr:colOff>
          <xdr:row>32</xdr:row>
          <xdr:rowOff>0</xdr:rowOff>
        </xdr:from>
        <xdr:to>
          <xdr:col>14</xdr:col>
          <xdr:colOff>0</xdr:colOff>
          <xdr:row>32</xdr:row>
          <xdr:rowOff>0</xdr:rowOff>
        </xdr:to>
        <xdr:sp macro="" textlink="">
          <xdr:nvSpPr>
            <xdr:cNvPr id="6293" name="Check Box 149" hidden="1">
              <a:extLst>
                <a:ext uri="{63B3BB69-23CF-44E3-9099-C40C66FF867C}">
                  <a14:compatExt spid="_x0000_s6293"/>
                </a:ext>
                <a:ext uri="{FF2B5EF4-FFF2-40B4-BE49-F238E27FC236}">
                  <a16:creationId xmlns:a16="http://schemas.microsoft.com/office/drawing/2014/main" id="{00000000-0008-0000-0100-00009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31</xdr:row>
          <xdr:rowOff>0</xdr:rowOff>
        </xdr:from>
        <xdr:to>
          <xdr:col>14</xdr:col>
          <xdr:colOff>0</xdr:colOff>
          <xdr:row>31</xdr:row>
          <xdr:rowOff>0</xdr:rowOff>
        </xdr:to>
        <xdr:sp macro="" textlink="">
          <xdr:nvSpPr>
            <xdr:cNvPr id="6294" name="Check Box 150" hidden="1">
              <a:extLst>
                <a:ext uri="{63B3BB69-23CF-44E3-9099-C40C66FF867C}">
                  <a14:compatExt spid="_x0000_s6294"/>
                </a:ext>
                <a:ext uri="{FF2B5EF4-FFF2-40B4-BE49-F238E27FC236}">
                  <a16:creationId xmlns:a16="http://schemas.microsoft.com/office/drawing/2014/main" id="{00000000-0008-0000-0100-00009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31</xdr:row>
          <xdr:rowOff>0</xdr:rowOff>
        </xdr:from>
        <xdr:to>
          <xdr:col>14</xdr:col>
          <xdr:colOff>0</xdr:colOff>
          <xdr:row>31</xdr:row>
          <xdr:rowOff>0</xdr:rowOff>
        </xdr:to>
        <xdr:sp macro="" textlink="">
          <xdr:nvSpPr>
            <xdr:cNvPr id="6295" name="Check Box 151" hidden="1">
              <a:extLst>
                <a:ext uri="{63B3BB69-23CF-44E3-9099-C40C66FF867C}">
                  <a14:compatExt spid="_x0000_s6295"/>
                </a:ext>
                <a:ext uri="{FF2B5EF4-FFF2-40B4-BE49-F238E27FC236}">
                  <a16:creationId xmlns:a16="http://schemas.microsoft.com/office/drawing/2014/main" id="{00000000-0008-0000-0100-00009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581025</xdr:colOff>
          <xdr:row>32</xdr:row>
          <xdr:rowOff>0</xdr:rowOff>
        </xdr:from>
        <xdr:to>
          <xdr:col>14</xdr:col>
          <xdr:colOff>0</xdr:colOff>
          <xdr:row>32</xdr:row>
          <xdr:rowOff>0</xdr:rowOff>
        </xdr:to>
        <xdr:sp macro="" textlink="">
          <xdr:nvSpPr>
            <xdr:cNvPr id="6296" name="Check Box 152" hidden="1">
              <a:extLst>
                <a:ext uri="{63B3BB69-23CF-44E3-9099-C40C66FF867C}">
                  <a14:compatExt spid="_x0000_s6296"/>
                </a:ext>
                <a:ext uri="{FF2B5EF4-FFF2-40B4-BE49-F238E27FC236}">
                  <a16:creationId xmlns:a16="http://schemas.microsoft.com/office/drawing/2014/main" id="{00000000-0008-0000-0100-00009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31</xdr:row>
          <xdr:rowOff>0</xdr:rowOff>
        </xdr:from>
        <xdr:to>
          <xdr:col>14</xdr:col>
          <xdr:colOff>0</xdr:colOff>
          <xdr:row>31</xdr:row>
          <xdr:rowOff>0</xdr:rowOff>
        </xdr:to>
        <xdr:sp macro="" textlink="">
          <xdr:nvSpPr>
            <xdr:cNvPr id="6297" name="Check Box 153" hidden="1">
              <a:extLst>
                <a:ext uri="{63B3BB69-23CF-44E3-9099-C40C66FF867C}">
                  <a14:compatExt spid="_x0000_s6297"/>
                </a:ext>
                <a:ext uri="{FF2B5EF4-FFF2-40B4-BE49-F238E27FC236}">
                  <a16:creationId xmlns:a16="http://schemas.microsoft.com/office/drawing/2014/main" id="{00000000-0008-0000-0100-00009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31</xdr:row>
          <xdr:rowOff>0</xdr:rowOff>
        </xdr:from>
        <xdr:to>
          <xdr:col>14</xdr:col>
          <xdr:colOff>0</xdr:colOff>
          <xdr:row>31</xdr:row>
          <xdr:rowOff>0</xdr:rowOff>
        </xdr:to>
        <xdr:sp macro="" textlink="">
          <xdr:nvSpPr>
            <xdr:cNvPr id="6298" name="Check Box 154" hidden="1">
              <a:extLst>
                <a:ext uri="{63B3BB69-23CF-44E3-9099-C40C66FF867C}">
                  <a14:compatExt spid="_x0000_s6298"/>
                </a:ext>
                <a:ext uri="{FF2B5EF4-FFF2-40B4-BE49-F238E27FC236}">
                  <a16:creationId xmlns:a16="http://schemas.microsoft.com/office/drawing/2014/main" id="{00000000-0008-0000-0100-00009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581025</xdr:colOff>
          <xdr:row>32</xdr:row>
          <xdr:rowOff>0</xdr:rowOff>
        </xdr:from>
        <xdr:to>
          <xdr:col>14</xdr:col>
          <xdr:colOff>0</xdr:colOff>
          <xdr:row>32</xdr:row>
          <xdr:rowOff>0</xdr:rowOff>
        </xdr:to>
        <xdr:sp macro="" textlink="">
          <xdr:nvSpPr>
            <xdr:cNvPr id="6299" name="Check Box 155" hidden="1">
              <a:extLst>
                <a:ext uri="{63B3BB69-23CF-44E3-9099-C40C66FF867C}">
                  <a14:compatExt spid="_x0000_s6299"/>
                </a:ext>
                <a:ext uri="{FF2B5EF4-FFF2-40B4-BE49-F238E27FC236}">
                  <a16:creationId xmlns:a16="http://schemas.microsoft.com/office/drawing/2014/main" id="{00000000-0008-0000-0100-00009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31</xdr:row>
          <xdr:rowOff>0</xdr:rowOff>
        </xdr:from>
        <xdr:to>
          <xdr:col>14</xdr:col>
          <xdr:colOff>0</xdr:colOff>
          <xdr:row>31</xdr:row>
          <xdr:rowOff>0</xdr:rowOff>
        </xdr:to>
        <xdr:sp macro="" textlink="">
          <xdr:nvSpPr>
            <xdr:cNvPr id="6300" name="Check Box 156" hidden="1">
              <a:extLst>
                <a:ext uri="{63B3BB69-23CF-44E3-9099-C40C66FF867C}">
                  <a14:compatExt spid="_x0000_s6300"/>
                </a:ext>
                <a:ext uri="{FF2B5EF4-FFF2-40B4-BE49-F238E27FC236}">
                  <a16:creationId xmlns:a16="http://schemas.microsoft.com/office/drawing/2014/main" id="{00000000-0008-0000-0100-00009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31</xdr:row>
          <xdr:rowOff>0</xdr:rowOff>
        </xdr:from>
        <xdr:to>
          <xdr:col>14</xdr:col>
          <xdr:colOff>0</xdr:colOff>
          <xdr:row>31</xdr:row>
          <xdr:rowOff>0</xdr:rowOff>
        </xdr:to>
        <xdr:sp macro="" textlink="">
          <xdr:nvSpPr>
            <xdr:cNvPr id="6301" name="Check Box 157" hidden="1">
              <a:extLst>
                <a:ext uri="{63B3BB69-23CF-44E3-9099-C40C66FF867C}">
                  <a14:compatExt spid="_x0000_s6301"/>
                </a:ext>
                <a:ext uri="{FF2B5EF4-FFF2-40B4-BE49-F238E27FC236}">
                  <a16:creationId xmlns:a16="http://schemas.microsoft.com/office/drawing/2014/main" id="{00000000-0008-0000-0100-00009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581025</xdr:colOff>
          <xdr:row>32</xdr:row>
          <xdr:rowOff>0</xdr:rowOff>
        </xdr:from>
        <xdr:to>
          <xdr:col>14</xdr:col>
          <xdr:colOff>0</xdr:colOff>
          <xdr:row>32</xdr:row>
          <xdr:rowOff>0</xdr:rowOff>
        </xdr:to>
        <xdr:sp macro="" textlink="">
          <xdr:nvSpPr>
            <xdr:cNvPr id="6302" name="Check Box 158" hidden="1">
              <a:extLst>
                <a:ext uri="{63B3BB69-23CF-44E3-9099-C40C66FF867C}">
                  <a14:compatExt spid="_x0000_s6302"/>
                </a:ext>
                <a:ext uri="{FF2B5EF4-FFF2-40B4-BE49-F238E27FC236}">
                  <a16:creationId xmlns:a16="http://schemas.microsoft.com/office/drawing/2014/main" id="{00000000-0008-0000-0100-00009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31</xdr:row>
          <xdr:rowOff>0</xdr:rowOff>
        </xdr:from>
        <xdr:to>
          <xdr:col>14</xdr:col>
          <xdr:colOff>0</xdr:colOff>
          <xdr:row>31</xdr:row>
          <xdr:rowOff>0</xdr:rowOff>
        </xdr:to>
        <xdr:sp macro="" textlink="">
          <xdr:nvSpPr>
            <xdr:cNvPr id="6303" name="Check Box 159" hidden="1">
              <a:extLst>
                <a:ext uri="{63B3BB69-23CF-44E3-9099-C40C66FF867C}">
                  <a14:compatExt spid="_x0000_s6303"/>
                </a:ext>
                <a:ext uri="{FF2B5EF4-FFF2-40B4-BE49-F238E27FC236}">
                  <a16:creationId xmlns:a16="http://schemas.microsoft.com/office/drawing/2014/main" id="{00000000-0008-0000-0100-00009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31</xdr:row>
          <xdr:rowOff>0</xdr:rowOff>
        </xdr:from>
        <xdr:to>
          <xdr:col>14</xdr:col>
          <xdr:colOff>0</xdr:colOff>
          <xdr:row>31</xdr:row>
          <xdr:rowOff>0</xdr:rowOff>
        </xdr:to>
        <xdr:sp macro="" textlink="">
          <xdr:nvSpPr>
            <xdr:cNvPr id="6304" name="Check Box 160" hidden="1">
              <a:extLst>
                <a:ext uri="{63B3BB69-23CF-44E3-9099-C40C66FF867C}">
                  <a14:compatExt spid="_x0000_s6304"/>
                </a:ext>
                <a:ext uri="{FF2B5EF4-FFF2-40B4-BE49-F238E27FC236}">
                  <a16:creationId xmlns:a16="http://schemas.microsoft.com/office/drawing/2014/main" id="{00000000-0008-0000-0100-0000A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581025</xdr:colOff>
          <xdr:row>32</xdr:row>
          <xdr:rowOff>0</xdr:rowOff>
        </xdr:from>
        <xdr:to>
          <xdr:col>14</xdr:col>
          <xdr:colOff>0</xdr:colOff>
          <xdr:row>32</xdr:row>
          <xdr:rowOff>0</xdr:rowOff>
        </xdr:to>
        <xdr:sp macro="" textlink="">
          <xdr:nvSpPr>
            <xdr:cNvPr id="6305" name="Check Box 161" hidden="1">
              <a:extLst>
                <a:ext uri="{63B3BB69-23CF-44E3-9099-C40C66FF867C}">
                  <a14:compatExt spid="_x0000_s6305"/>
                </a:ext>
                <a:ext uri="{FF2B5EF4-FFF2-40B4-BE49-F238E27FC236}">
                  <a16:creationId xmlns:a16="http://schemas.microsoft.com/office/drawing/2014/main" id="{00000000-0008-0000-0100-0000A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31</xdr:row>
          <xdr:rowOff>0</xdr:rowOff>
        </xdr:from>
        <xdr:to>
          <xdr:col>14</xdr:col>
          <xdr:colOff>0</xdr:colOff>
          <xdr:row>31</xdr:row>
          <xdr:rowOff>0</xdr:rowOff>
        </xdr:to>
        <xdr:sp macro="" textlink="">
          <xdr:nvSpPr>
            <xdr:cNvPr id="6306" name="Check Box 162" hidden="1">
              <a:extLst>
                <a:ext uri="{63B3BB69-23CF-44E3-9099-C40C66FF867C}">
                  <a14:compatExt spid="_x0000_s6306"/>
                </a:ext>
                <a:ext uri="{FF2B5EF4-FFF2-40B4-BE49-F238E27FC236}">
                  <a16:creationId xmlns:a16="http://schemas.microsoft.com/office/drawing/2014/main" id="{00000000-0008-0000-0100-0000A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31</xdr:row>
          <xdr:rowOff>0</xdr:rowOff>
        </xdr:from>
        <xdr:to>
          <xdr:col>14</xdr:col>
          <xdr:colOff>0</xdr:colOff>
          <xdr:row>31</xdr:row>
          <xdr:rowOff>0</xdr:rowOff>
        </xdr:to>
        <xdr:sp macro="" textlink="">
          <xdr:nvSpPr>
            <xdr:cNvPr id="6307" name="Check Box 163" hidden="1">
              <a:extLst>
                <a:ext uri="{63B3BB69-23CF-44E3-9099-C40C66FF867C}">
                  <a14:compatExt spid="_x0000_s6307"/>
                </a:ext>
                <a:ext uri="{FF2B5EF4-FFF2-40B4-BE49-F238E27FC236}">
                  <a16:creationId xmlns:a16="http://schemas.microsoft.com/office/drawing/2014/main" id="{00000000-0008-0000-0100-0000A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581025</xdr:colOff>
          <xdr:row>32</xdr:row>
          <xdr:rowOff>0</xdr:rowOff>
        </xdr:from>
        <xdr:to>
          <xdr:col>14</xdr:col>
          <xdr:colOff>0</xdr:colOff>
          <xdr:row>32</xdr:row>
          <xdr:rowOff>0</xdr:rowOff>
        </xdr:to>
        <xdr:sp macro="" textlink="">
          <xdr:nvSpPr>
            <xdr:cNvPr id="6308" name="Check Box 164" hidden="1">
              <a:extLst>
                <a:ext uri="{63B3BB69-23CF-44E3-9099-C40C66FF867C}">
                  <a14:compatExt spid="_x0000_s6308"/>
                </a:ext>
                <a:ext uri="{FF2B5EF4-FFF2-40B4-BE49-F238E27FC236}">
                  <a16:creationId xmlns:a16="http://schemas.microsoft.com/office/drawing/2014/main" id="{00000000-0008-0000-0100-0000A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31</xdr:row>
          <xdr:rowOff>0</xdr:rowOff>
        </xdr:from>
        <xdr:to>
          <xdr:col>14</xdr:col>
          <xdr:colOff>0</xdr:colOff>
          <xdr:row>31</xdr:row>
          <xdr:rowOff>0</xdr:rowOff>
        </xdr:to>
        <xdr:sp macro="" textlink="">
          <xdr:nvSpPr>
            <xdr:cNvPr id="6309" name="Check Box 165" hidden="1">
              <a:extLst>
                <a:ext uri="{63B3BB69-23CF-44E3-9099-C40C66FF867C}">
                  <a14:compatExt spid="_x0000_s6309"/>
                </a:ext>
                <a:ext uri="{FF2B5EF4-FFF2-40B4-BE49-F238E27FC236}">
                  <a16:creationId xmlns:a16="http://schemas.microsoft.com/office/drawing/2014/main" id="{00000000-0008-0000-0100-0000A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31</xdr:row>
          <xdr:rowOff>0</xdr:rowOff>
        </xdr:from>
        <xdr:to>
          <xdr:col>14</xdr:col>
          <xdr:colOff>0</xdr:colOff>
          <xdr:row>31</xdr:row>
          <xdr:rowOff>0</xdr:rowOff>
        </xdr:to>
        <xdr:sp macro="" textlink="">
          <xdr:nvSpPr>
            <xdr:cNvPr id="6310" name="Check Box 166" hidden="1">
              <a:extLst>
                <a:ext uri="{63B3BB69-23CF-44E3-9099-C40C66FF867C}">
                  <a14:compatExt spid="_x0000_s6310"/>
                </a:ext>
                <a:ext uri="{FF2B5EF4-FFF2-40B4-BE49-F238E27FC236}">
                  <a16:creationId xmlns:a16="http://schemas.microsoft.com/office/drawing/2014/main" id="{00000000-0008-0000-0100-0000A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581025</xdr:colOff>
          <xdr:row>32</xdr:row>
          <xdr:rowOff>0</xdr:rowOff>
        </xdr:from>
        <xdr:to>
          <xdr:col>14</xdr:col>
          <xdr:colOff>0</xdr:colOff>
          <xdr:row>32</xdr:row>
          <xdr:rowOff>0</xdr:rowOff>
        </xdr:to>
        <xdr:sp macro="" textlink="">
          <xdr:nvSpPr>
            <xdr:cNvPr id="6311" name="Check Box 167" hidden="1">
              <a:extLst>
                <a:ext uri="{63B3BB69-23CF-44E3-9099-C40C66FF867C}">
                  <a14:compatExt spid="_x0000_s6311"/>
                </a:ext>
                <a:ext uri="{FF2B5EF4-FFF2-40B4-BE49-F238E27FC236}">
                  <a16:creationId xmlns:a16="http://schemas.microsoft.com/office/drawing/2014/main" id="{00000000-0008-0000-0100-0000A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31</xdr:row>
          <xdr:rowOff>0</xdr:rowOff>
        </xdr:from>
        <xdr:to>
          <xdr:col>14</xdr:col>
          <xdr:colOff>0</xdr:colOff>
          <xdr:row>31</xdr:row>
          <xdr:rowOff>0</xdr:rowOff>
        </xdr:to>
        <xdr:sp macro="" textlink="">
          <xdr:nvSpPr>
            <xdr:cNvPr id="6312" name="Check Box 168" hidden="1">
              <a:extLst>
                <a:ext uri="{63B3BB69-23CF-44E3-9099-C40C66FF867C}">
                  <a14:compatExt spid="_x0000_s6312"/>
                </a:ext>
                <a:ext uri="{FF2B5EF4-FFF2-40B4-BE49-F238E27FC236}">
                  <a16:creationId xmlns:a16="http://schemas.microsoft.com/office/drawing/2014/main" id="{00000000-0008-0000-0100-0000A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31</xdr:row>
          <xdr:rowOff>0</xdr:rowOff>
        </xdr:from>
        <xdr:to>
          <xdr:col>14</xdr:col>
          <xdr:colOff>0</xdr:colOff>
          <xdr:row>31</xdr:row>
          <xdr:rowOff>0</xdr:rowOff>
        </xdr:to>
        <xdr:sp macro="" textlink="">
          <xdr:nvSpPr>
            <xdr:cNvPr id="6313" name="Check Box 169" hidden="1">
              <a:extLst>
                <a:ext uri="{63B3BB69-23CF-44E3-9099-C40C66FF867C}">
                  <a14:compatExt spid="_x0000_s6313"/>
                </a:ext>
                <a:ext uri="{FF2B5EF4-FFF2-40B4-BE49-F238E27FC236}">
                  <a16:creationId xmlns:a16="http://schemas.microsoft.com/office/drawing/2014/main" id="{00000000-0008-0000-0100-0000A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48</xdr:row>
          <xdr:rowOff>38100</xdr:rowOff>
        </xdr:from>
        <xdr:to>
          <xdr:col>13</xdr:col>
          <xdr:colOff>1647825</xdr:colOff>
          <xdr:row>48</xdr:row>
          <xdr:rowOff>314325</xdr:rowOff>
        </xdr:to>
        <xdr:sp macro="" textlink="">
          <xdr:nvSpPr>
            <xdr:cNvPr id="6587" name="OptionButton5" hidden="1">
              <a:extLst>
                <a:ext uri="{63B3BB69-23CF-44E3-9099-C40C66FF867C}">
                  <a14:compatExt spid="_x0000_s6587"/>
                </a:ext>
                <a:ext uri="{FF2B5EF4-FFF2-40B4-BE49-F238E27FC236}">
                  <a16:creationId xmlns:a16="http://schemas.microsoft.com/office/drawing/2014/main" id="{00000000-0008-0000-0100-0000BB1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49</xdr:row>
          <xdr:rowOff>38100</xdr:rowOff>
        </xdr:from>
        <xdr:to>
          <xdr:col>13</xdr:col>
          <xdr:colOff>1647825</xdr:colOff>
          <xdr:row>49</xdr:row>
          <xdr:rowOff>314325</xdr:rowOff>
        </xdr:to>
        <xdr:sp macro="" textlink="">
          <xdr:nvSpPr>
            <xdr:cNvPr id="6588" name="OptionButton6" hidden="1">
              <a:extLst>
                <a:ext uri="{63B3BB69-23CF-44E3-9099-C40C66FF867C}">
                  <a14:compatExt spid="_x0000_s6588"/>
                </a:ext>
                <a:ext uri="{FF2B5EF4-FFF2-40B4-BE49-F238E27FC236}">
                  <a16:creationId xmlns:a16="http://schemas.microsoft.com/office/drawing/2014/main" id="{00000000-0008-0000-0100-0000BC1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61</xdr:row>
          <xdr:rowOff>66675</xdr:rowOff>
        </xdr:from>
        <xdr:to>
          <xdr:col>13</xdr:col>
          <xdr:colOff>1647825</xdr:colOff>
          <xdr:row>61</xdr:row>
          <xdr:rowOff>342900</xdr:rowOff>
        </xdr:to>
        <xdr:sp macro="" textlink="">
          <xdr:nvSpPr>
            <xdr:cNvPr id="6589" name="OptionButton7" hidden="1">
              <a:extLst>
                <a:ext uri="{63B3BB69-23CF-44E3-9099-C40C66FF867C}">
                  <a14:compatExt spid="_x0000_s6589"/>
                </a:ext>
                <a:ext uri="{FF2B5EF4-FFF2-40B4-BE49-F238E27FC236}">
                  <a16:creationId xmlns:a16="http://schemas.microsoft.com/office/drawing/2014/main" id="{00000000-0008-0000-0100-0000BD1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62</xdr:row>
          <xdr:rowOff>38100</xdr:rowOff>
        </xdr:from>
        <xdr:to>
          <xdr:col>13</xdr:col>
          <xdr:colOff>1647825</xdr:colOff>
          <xdr:row>62</xdr:row>
          <xdr:rowOff>314325</xdr:rowOff>
        </xdr:to>
        <xdr:sp macro="" textlink="">
          <xdr:nvSpPr>
            <xdr:cNvPr id="6590" name="OptionButton8" hidden="1">
              <a:extLst>
                <a:ext uri="{63B3BB69-23CF-44E3-9099-C40C66FF867C}">
                  <a14:compatExt spid="_x0000_s6590"/>
                </a:ext>
                <a:ext uri="{FF2B5EF4-FFF2-40B4-BE49-F238E27FC236}">
                  <a16:creationId xmlns:a16="http://schemas.microsoft.com/office/drawing/2014/main" id="{00000000-0008-0000-0100-0000BE1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381000</xdr:colOff>
          <xdr:row>14</xdr:row>
          <xdr:rowOff>57150</xdr:rowOff>
        </xdr:from>
        <xdr:to>
          <xdr:col>8</xdr:col>
          <xdr:colOff>609600</xdr:colOff>
          <xdr:row>14</xdr:row>
          <xdr:rowOff>190500</xdr:rowOff>
        </xdr:to>
        <xdr:sp macro="" textlink="">
          <xdr:nvSpPr>
            <xdr:cNvPr id="26627" name="Option Button 3" hidden="1">
              <a:extLst>
                <a:ext uri="{63B3BB69-23CF-44E3-9099-C40C66FF867C}">
                  <a14:compatExt spid="_x0000_s26627"/>
                </a:ext>
                <a:ext uri="{FF2B5EF4-FFF2-40B4-BE49-F238E27FC236}">
                  <a16:creationId xmlns:a16="http://schemas.microsoft.com/office/drawing/2014/main" id="{00000000-0008-0000-0200-00000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381000</xdr:colOff>
          <xdr:row>15</xdr:row>
          <xdr:rowOff>57150</xdr:rowOff>
        </xdr:from>
        <xdr:to>
          <xdr:col>8</xdr:col>
          <xdr:colOff>609600</xdr:colOff>
          <xdr:row>15</xdr:row>
          <xdr:rowOff>190500</xdr:rowOff>
        </xdr:to>
        <xdr:sp macro="" textlink="">
          <xdr:nvSpPr>
            <xdr:cNvPr id="26628" name="Option Button 4" hidden="1">
              <a:extLst>
                <a:ext uri="{63B3BB69-23CF-44E3-9099-C40C66FF867C}">
                  <a14:compatExt spid="_x0000_s26628"/>
                </a:ext>
                <a:ext uri="{FF2B5EF4-FFF2-40B4-BE49-F238E27FC236}">
                  <a16:creationId xmlns:a16="http://schemas.microsoft.com/office/drawing/2014/main" id="{00000000-0008-0000-0200-00000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381000</xdr:colOff>
          <xdr:row>15</xdr:row>
          <xdr:rowOff>57150</xdr:rowOff>
        </xdr:from>
        <xdr:to>
          <xdr:col>8</xdr:col>
          <xdr:colOff>609600</xdr:colOff>
          <xdr:row>15</xdr:row>
          <xdr:rowOff>190500</xdr:rowOff>
        </xdr:to>
        <xdr:sp macro="" textlink="">
          <xdr:nvSpPr>
            <xdr:cNvPr id="26629" name="Option Button 5" hidden="1">
              <a:extLst>
                <a:ext uri="{63B3BB69-23CF-44E3-9099-C40C66FF867C}">
                  <a14:compatExt spid="_x0000_s26629"/>
                </a:ext>
                <a:ext uri="{FF2B5EF4-FFF2-40B4-BE49-F238E27FC236}">
                  <a16:creationId xmlns:a16="http://schemas.microsoft.com/office/drawing/2014/main" id="{00000000-0008-0000-0200-00000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514350</xdr:colOff>
          <xdr:row>8</xdr:row>
          <xdr:rowOff>76200</xdr:rowOff>
        </xdr:from>
        <xdr:to>
          <xdr:col>12</xdr:col>
          <xdr:colOff>742950</xdr:colOff>
          <xdr:row>8</xdr:row>
          <xdr:rowOff>209550</xdr:rowOff>
        </xdr:to>
        <xdr:sp macro="" textlink="">
          <xdr:nvSpPr>
            <xdr:cNvPr id="29704" name="Option Button 8" hidden="1">
              <a:extLst>
                <a:ext uri="{63B3BB69-23CF-44E3-9099-C40C66FF867C}">
                  <a14:compatExt spid="_x0000_s29704"/>
                </a:ext>
                <a:ext uri="{FF2B5EF4-FFF2-40B4-BE49-F238E27FC236}">
                  <a16:creationId xmlns:a16="http://schemas.microsoft.com/office/drawing/2014/main" id="{00000000-0008-0000-0300-000008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533400</xdr:colOff>
          <xdr:row>4</xdr:row>
          <xdr:rowOff>0</xdr:rowOff>
        </xdr:from>
        <xdr:to>
          <xdr:col>13</xdr:col>
          <xdr:colOff>152400</xdr:colOff>
          <xdr:row>5</xdr:row>
          <xdr:rowOff>0</xdr:rowOff>
        </xdr:to>
        <xdr:sp macro="" textlink="">
          <xdr:nvSpPr>
            <xdr:cNvPr id="29736" name="Check Box 40" hidden="1">
              <a:extLst>
                <a:ext uri="{63B3BB69-23CF-44E3-9099-C40C66FF867C}">
                  <a14:compatExt spid="_x0000_s29736"/>
                </a:ext>
                <a:ext uri="{FF2B5EF4-FFF2-40B4-BE49-F238E27FC236}">
                  <a16:creationId xmlns:a16="http://schemas.microsoft.com/office/drawing/2014/main" id="{00000000-0008-0000-0300-000028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504825</xdr:colOff>
          <xdr:row>9</xdr:row>
          <xdr:rowOff>66675</xdr:rowOff>
        </xdr:from>
        <xdr:to>
          <xdr:col>12</xdr:col>
          <xdr:colOff>742950</xdr:colOff>
          <xdr:row>9</xdr:row>
          <xdr:rowOff>200025</xdr:rowOff>
        </xdr:to>
        <xdr:sp macro="" textlink="">
          <xdr:nvSpPr>
            <xdr:cNvPr id="29778" name="Option Button 82" hidden="1">
              <a:extLst>
                <a:ext uri="{63B3BB69-23CF-44E3-9099-C40C66FF867C}">
                  <a14:compatExt spid="_x0000_s29778"/>
                </a:ext>
                <a:ext uri="{FF2B5EF4-FFF2-40B4-BE49-F238E27FC236}">
                  <a16:creationId xmlns:a16="http://schemas.microsoft.com/office/drawing/2014/main" id="{00000000-0008-0000-0300-000052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485775</xdr:colOff>
          <xdr:row>16</xdr:row>
          <xdr:rowOff>123825</xdr:rowOff>
        </xdr:from>
        <xdr:to>
          <xdr:col>12</xdr:col>
          <xdr:colOff>723900</xdr:colOff>
          <xdr:row>16</xdr:row>
          <xdr:rowOff>257175</xdr:rowOff>
        </xdr:to>
        <xdr:sp macro="" textlink="">
          <xdr:nvSpPr>
            <xdr:cNvPr id="29780" name="Option Button 84" hidden="1">
              <a:extLst>
                <a:ext uri="{63B3BB69-23CF-44E3-9099-C40C66FF867C}">
                  <a14:compatExt spid="_x0000_s29780"/>
                </a:ext>
                <a:ext uri="{FF2B5EF4-FFF2-40B4-BE49-F238E27FC236}">
                  <a16:creationId xmlns:a16="http://schemas.microsoft.com/office/drawing/2014/main" id="{00000000-0008-0000-0300-000054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485775</xdr:colOff>
          <xdr:row>17</xdr:row>
          <xdr:rowOff>123825</xdr:rowOff>
        </xdr:from>
        <xdr:to>
          <xdr:col>12</xdr:col>
          <xdr:colOff>723900</xdr:colOff>
          <xdr:row>17</xdr:row>
          <xdr:rowOff>257175</xdr:rowOff>
        </xdr:to>
        <xdr:sp macro="" textlink="">
          <xdr:nvSpPr>
            <xdr:cNvPr id="29782" name="Option Button 86" hidden="1">
              <a:extLst>
                <a:ext uri="{63B3BB69-23CF-44E3-9099-C40C66FF867C}">
                  <a14:compatExt spid="_x0000_s29782"/>
                </a:ext>
                <a:ext uri="{FF2B5EF4-FFF2-40B4-BE49-F238E27FC236}">
                  <a16:creationId xmlns:a16="http://schemas.microsoft.com/office/drawing/2014/main" id="{00000000-0008-0000-0300-000056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16</xdr:row>
          <xdr:rowOff>0</xdr:rowOff>
        </xdr:from>
        <xdr:to>
          <xdr:col>13</xdr:col>
          <xdr:colOff>533400</xdr:colOff>
          <xdr:row>18</xdr:row>
          <xdr:rowOff>0</xdr:rowOff>
        </xdr:to>
        <xdr:sp macro="" textlink="">
          <xdr:nvSpPr>
            <xdr:cNvPr id="29783" name="Group Box 87" hidden="1">
              <a:extLst>
                <a:ext uri="{63B3BB69-23CF-44E3-9099-C40C66FF867C}">
                  <a14:compatExt spid="_x0000_s29783"/>
                </a:ext>
                <a:ext uri="{FF2B5EF4-FFF2-40B4-BE49-F238E27FC236}">
                  <a16:creationId xmlns:a16="http://schemas.microsoft.com/office/drawing/2014/main" id="{00000000-0008-0000-0300-0000577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590550</xdr:colOff>
          <xdr:row>133</xdr:row>
          <xdr:rowOff>0</xdr:rowOff>
        </xdr:from>
        <xdr:to>
          <xdr:col>13</xdr:col>
          <xdr:colOff>533400</xdr:colOff>
          <xdr:row>134</xdr:row>
          <xdr:rowOff>228600</xdr:rowOff>
        </xdr:to>
        <xdr:sp macro="" textlink="">
          <xdr:nvSpPr>
            <xdr:cNvPr id="29788" name="Group Box 92" hidden="1">
              <a:extLst>
                <a:ext uri="{63B3BB69-23CF-44E3-9099-C40C66FF867C}">
                  <a14:compatExt spid="_x0000_s29788"/>
                </a:ext>
                <a:ext uri="{FF2B5EF4-FFF2-40B4-BE49-F238E27FC236}">
                  <a16:creationId xmlns:a16="http://schemas.microsoft.com/office/drawing/2014/main" id="{00000000-0008-0000-0300-00005C7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476250</xdr:colOff>
          <xdr:row>133</xdr:row>
          <xdr:rowOff>66675</xdr:rowOff>
        </xdr:from>
        <xdr:to>
          <xdr:col>12</xdr:col>
          <xdr:colOff>714375</xdr:colOff>
          <xdr:row>133</xdr:row>
          <xdr:rowOff>200025</xdr:rowOff>
        </xdr:to>
        <xdr:sp macro="" textlink="">
          <xdr:nvSpPr>
            <xdr:cNvPr id="29790" name="Option Button 94" hidden="1">
              <a:extLst>
                <a:ext uri="{63B3BB69-23CF-44E3-9099-C40C66FF867C}">
                  <a14:compatExt spid="_x0000_s29790"/>
                </a:ext>
                <a:ext uri="{FF2B5EF4-FFF2-40B4-BE49-F238E27FC236}">
                  <a16:creationId xmlns:a16="http://schemas.microsoft.com/office/drawing/2014/main" id="{00000000-0008-0000-0300-00005E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476250</xdr:colOff>
          <xdr:row>134</xdr:row>
          <xdr:rowOff>66675</xdr:rowOff>
        </xdr:from>
        <xdr:to>
          <xdr:col>12</xdr:col>
          <xdr:colOff>704850</xdr:colOff>
          <xdr:row>134</xdr:row>
          <xdr:rowOff>200025</xdr:rowOff>
        </xdr:to>
        <xdr:sp macro="" textlink="">
          <xdr:nvSpPr>
            <xdr:cNvPr id="29792" name="Option Button 96" hidden="1">
              <a:extLst>
                <a:ext uri="{63B3BB69-23CF-44E3-9099-C40C66FF867C}">
                  <a14:compatExt spid="_x0000_s29792"/>
                </a:ext>
                <a:ext uri="{FF2B5EF4-FFF2-40B4-BE49-F238E27FC236}">
                  <a16:creationId xmlns:a16="http://schemas.microsoft.com/office/drawing/2014/main" id="{00000000-0008-0000-0300-000060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533400</xdr:colOff>
          <xdr:row>3</xdr:row>
          <xdr:rowOff>0</xdr:rowOff>
        </xdr:from>
        <xdr:to>
          <xdr:col>13</xdr:col>
          <xdr:colOff>152400</xdr:colOff>
          <xdr:row>4</xdr:row>
          <xdr:rowOff>19050</xdr:rowOff>
        </xdr:to>
        <xdr:sp macro="" textlink="">
          <xdr:nvSpPr>
            <xdr:cNvPr id="29712" name="Check Box 16" hidden="1">
              <a:extLst>
                <a:ext uri="{63B3BB69-23CF-44E3-9099-C40C66FF867C}">
                  <a14:compatExt spid="_x0000_s29712"/>
                </a:ext>
                <a:ext uri="{FF2B5EF4-FFF2-40B4-BE49-F238E27FC236}">
                  <a16:creationId xmlns:a16="http://schemas.microsoft.com/office/drawing/2014/main" id="{00000000-0008-0000-0300-000010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4.xml"/><Relationship Id="rId18" Type="http://schemas.openxmlformats.org/officeDocument/2006/relationships/ctrlProp" Target="../ctrlProps/ctrlProp9.xml"/><Relationship Id="rId26" Type="http://schemas.openxmlformats.org/officeDocument/2006/relationships/ctrlProp" Target="../ctrlProps/ctrlProp17.xml"/><Relationship Id="rId39" Type="http://schemas.openxmlformats.org/officeDocument/2006/relationships/ctrlProp" Target="../ctrlProps/ctrlProp30.xml"/><Relationship Id="rId21" Type="http://schemas.openxmlformats.org/officeDocument/2006/relationships/ctrlProp" Target="../ctrlProps/ctrlProp12.xml"/><Relationship Id="rId34" Type="http://schemas.openxmlformats.org/officeDocument/2006/relationships/ctrlProp" Target="../ctrlProps/ctrlProp25.xml"/><Relationship Id="rId42" Type="http://schemas.openxmlformats.org/officeDocument/2006/relationships/ctrlProp" Target="../ctrlProps/ctrlProp33.xml"/><Relationship Id="rId47" Type="http://schemas.openxmlformats.org/officeDocument/2006/relationships/ctrlProp" Target="../ctrlProps/ctrlProp38.xml"/><Relationship Id="rId50" Type="http://schemas.openxmlformats.org/officeDocument/2006/relationships/ctrlProp" Target="../ctrlProps/ctrlProp41.xml"/><Relationship Id="rId55" Type="http://schemas.openxmlformats.org/officeDocument/2006/relationships/ctrlProp" Target="../ctrlProps/ctrlProp46.xml"/><Relationship Id="rId63" Type="http://schemas.openxmlformats.org/officeDocument/2006/relationships/ctrlProp" Target="../ctrlProps/ctrlProp54.xml"/><Relationship Id="rId7" Type="http://schemas.openxmlformats.org/officeDocument/2006/relationships/image" Target="../media/image5.emf"/><Relationship Id="rId2" Type="http://schemas.openxmlformats.org/officeDocument/2006/relationships/drawing" Target="../drawings/drawing2.xml"/><Relationship Id="rId16" Type="http://schemas.openxmlformats.org/officeDocument/2006/relationships/ctrlProp" Target="../ctrlProps/ctrlProp7.xml"/><Relationship Id="rId20" Type="http://schemas.openxmlformats.org/officeDocument/2006/relationships/ctrlProp" Target="../ctrlProps/ctrlProp11.xml"/><Relationship Id="rId29" Type="http://schemas.openxmlformats.org/officeDocument/2006/relationships/ctrlProp" Target="../ctrlProps/ctrlProp20.xml"/><Relationship Id="rId41" Type="http://schemas.openxmlformats.org/officeDocument/2006/relationships/ctrlProp" Target="../ctrlProps/ctrlProp32.xml"/><Relationship Id="rId54" Type="http://schemas.openxmlformats.org/officeDocument/2006/relationships/ctrlProp" Target="../ctrlProps/ctrlProp45.xml"/><Relationship Id="rId62" Type="http://schemas.openxmlformats.org/officeDocument/2006/relationships/ctrlProp" Target="../ctrlProps/ctrlProp53.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ctrlProp" Target="../ctrlProps/ctrlProp2.xml"/><Relationship Id="rId24" Type="http://schemas.openxmlformats.org/officeDocument/2006/relationships/ctrlProp" Target="../ctrlProps/ctrlProp15.xml"/><Relationship Id="rId32" Type="http://schemas.openxmlformats.org/officeDocument/2006/relationships/ctrlProp" Target="../ctrlProps/ctrlProp23.xml"/><Relationship Id="rId37" Type="http://schemas.openxmlformats.org/officeDocument/2006/relationships/ctrlProp" Target="../ctrlProps/ctrlProp28.xml"/><Relationship Id="rId40" Type="http://schemas.openxmlformats.org/officeDocument/2006/relationships/ctrlProp" Target="../ctrlProps/ctrlProp31.xml"/><Relationship Id="rId45" Type="http://schemas.openxmlformats.org/officeDocument/2006/relationships/ctrlProp" Target="../ctrlProps/ctrlProp36.xml"/><Relationship Id="rId53" Type="http://schemas.openxmlformats.org/officeDocument/2006/relationships/ctrlProp" Target="../ctrlProps/ctrlProp44.xml"/><Relationship Id="rId58" Type="http://schemas.openxmlformats.org/officeDocument/2006/relationships/ctrlProp" Target="../ctrlProps/ctrlProp49.xml"/><Relationship Id="rId5" Type="http://schemas.openxmlformats.org/officeDocument/2006/relationships/image" Target="../media/image4.emf"/><Relationship Id="rId15" Type="http://schemas.openxmlformats.org/officeDocument/2006/relationships/ctrlProp" Target="../ctrlProps/ctrlProp6.xml"/><Relationship Id="rId23" Type="http://schemas.openxmlformats.org/officeDocument/2006/relationships/ctrlProp" Target="../ctrlProps/ctrlProp14.xml"/><Relationship Id="rId28" Type="http://schemas.openxmlformats.org/officeDocument/2006/relationships/ctrlProp" Target="../ctrlProps/ctrlProp19.xml"/><Relationship Id="rId36" Type="http://schemas.openxmlformats.org/officeDocument/2006/relationships/ctrlProp" Target="../ctrlProps/ctrlProp27.xml"/><Relationship Id="rId49" Type="http://schemas.openxmlformats.org/officeDocument/2006/relationships/ctrlProp" Target="../ctrlProps/ctrlProp40.xml"/><Relationship Id="rId57" Type="http://schemas.openxmlformats.org/officeDocument/2006/relationships/ctrlProp" Target="../ctrlProps/ctrlProp48.xml"/><Relationship Id="rId61" Type="http://schemas.openxmlformats.org/officeDocument/2006/relationships/ctrlProp" Target="../ctrlProps/ctrlProp52.xml"/><Relationship Id="rId10" Type="http://schemas.openxmlformats.org/officeDocument/2006/relationships/ctrlProp" Target="../ctrlProps/ctrlProp1.xml"/><Relationship Id="rId19" Type="http://schemas.openxmlformats.org/officeDocument/2006/relationships/ctrlProp" Target="../ctrlProps/ctrlProp10.xml"/><Relationship Id="rId31" Type="http://schemas.openxmlformats.org/officeDocument/2006/relationships/ctrlProp" Target="../ctrlProps/ctrlProp22.xml"/><Relationship Id="rId44" Type="http://schemas.openxmlformats.org/officeDocument/2006/relationships/ctrlProp" Target="../ctrlProps/ctrlProp35.xml"/><Relationship Id="rId52" Type="http://schemas.openxmlformats.org/officeDocument/2006/relationships/ctrlProp" Target="../ctrlProps/ctrlProp43.xml"/><Relationship Id="rId60" Type="http://schemas.openxmlformats.org/officeDocument/2006/relationships/ctrlProp" Target="../ctrlProps/ctrlProp51.xml"/><Relationship Id="rId65" Type="http://schemas.openxmlformats.org/officeDocument/2006/relationships/ctrlProp" Target="../ctrlProps/ctrlProp56.xml"/><Relationship Id="rId4" Type="http://schemas.openxmlformats.org/officeDocument/2006/relationships/control" Target="../activeX/activeX1.xml"/><Relationship Id="rId9" Type="http://schemas.openxmlformats.org/officeDocument/2006/relationships/control" Target="../activeX/activeX4.xml"/><Relationship Id="rId14" Type="http://schemas.openxmlformats.org/officeDocument/2006/relationships/ctrlProp" Target="../ctrlProps/ctrlProp5.xml"/><Relationship Id="rId22" Type="http://schemas.openxmlformats.org/officeDocument/2006/relationships/ctrlProp" Target="../ctrlProps/ctrlProp13.xml"/><Relationship Id="rId27" Type="http://schemas.openxmlformats.org/officeDocument/2006/relationships/ctrlProp" Target="../ctrlProps/ctrlProp18.xml"/><Relationship Id="rId30" Type="http://schemas.openxmlformats.org/officeDocument/2006/relationships/ctrlProp" Target="../ctrlProps/ctrlProp21.xml"/><Relationship Id="rId35" Type="http://schemas.openxmlformats.org/officeDocument/2006/relationships/ctrlProp" Target="../ctrlProps/ctrlProp26.xml"/><Relationship Id="rId43" Type="http://schemas.openxmlformats.org/officeDocument/2006/relationships/ctrlProp" Target="../ctrlProps/ctrlProp34.xml"/><Relationship Id="rId48" Type="http://schemas.openxmlformats.org/officeDocument/2006/relationships/ctrlProp" Target="../ctrlProps/ctrlProp39.xml"/><Relationship Id="rId56" Type="http://schemas.openxmlformats.org/officeDocument/2006/relationships/ctrlProp" Target="../ctrlProps/ctrlProp47.xml"/><Relationship Id="rId64" Type="http://schemas.openxmlformats.org/officeDocument/2006/relationships/ctrlProp" Target="../ctrlProps/ctrlProp55.xml"/><Relationship Id="rId8" Type="http://schemas.openxmlformats.org/officeDocument/2006/relationships/control" Target="../activeX/activeX3.xml"/><Relationship Id="rId51" Type="http://schemas.openxmlformats.org/officeDocument/2006/relationships/ctrlProp" Target="../ctrlProps/ctrlProp42.xml"/><Relationship Id="rId3" Type="http://schemas.openxmlformats.org/officeDocument/2006/relationships/vmlDrawing" Target="../drawings/vmlDrawing2.vml"/><Relationship Id="rId12" Type="http://schemas.openxmlformats.org/officeDocument/2006/relationships/ctrlProp" Target="../ctrlProps/ctrlProp3.xml"/><Relationship Id="rId17" Type="http://schemas.openxmlformats.org/officeDocument/2006/relationships/ctrlProp" Target="../ctrlProps/ctrlProp8.xml"/><Relationship Id="rId25" Type="http://schemas.openxmlformats.org/officeDocument/2006/relationships/ctrlProp" Target="../ctrlProps/ctrlProp16.xml"/><Relationship Id="rId33" Type="http://schemas.openxmlformats.org/officeDocument/2006/relationships/ctrlProp" Target="../ctrlProps/ctrlProp24.xml"/><Relationship Id="rId38" Type="http://schemas.openxmlformats.org/officeDocument/2006/relationships/ctrlProp" Target="../ctrlProps/ctrlProp29.xml"/><Relationship Id="rId46" Type="http://schemas.openxmlformats.org/officeDocument/2006/relationships/ctrlProp" Target="../ctrlProps/ctrlProp37.xml"/><Relationship Id="rId59" Type="http://schemas.openxmlformats.org/officeDocument/2006/relationships/ctrlProp" Target="../ctrlProps/ctrlProp50.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omments" Target="../comments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59.xml"/><Relationship Id="rId5" Type="http://schemas.openxmlformats.org/officeDocument/2006/relationships/ctrlProp" Target="../ctrlProps/ctrlProp58.xml"/><Relationship Id="rId4" Type="http://schemas.openxmlformats.org/officeDocument/2006/relationships/ctrlProp" Target="../ctrlProps/ctrlProp57.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64.xml"/><Relationship Id="rId13" Type="http://schemas.openxmlformats.org/officeDocument/2006/relationships/ctrlProp" Target="../ctrlProps/ctrlProp69.xml"/><Relationship Id="rId3" Type="http://schemas.openxmlformats.org/officeDocument/2006/relationships/vmlDrawing" Target="../drawings/vmlDrawing4.vml"/><Relationship Id="rId7" Type="http://schemas.openxmlformats.org/officeDocument/2006/relationships/ctrlProp" Target="../ctrlProps/ctrlProp63.xml"/><Relationship Id="rId12" Type="http://schemas.openxmlformats.org/officeDocument/2006/relationships/ctrlProp" Target="../ctrlProps/ctrlProp68.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62.xml"/><Relationship Id="rId11" Type="http://schemas.openxmlformats.org/officeDocument/2006/relationships/ctrlProp" Target="../ctrlProps/ctrlProp67.xml"/><Relationship Id="rId5" Type="http://schemas.openxmlformats.org/officeDocument/2006/relationships/ctrlProp" Target="../ctrlProps/ctrlProp61.xml"/><Relationship Id="rId10" Type="http://schemas.openxmlformats.org/officeDocument/2006/relationships/ctrlProp" Target="../ctrlProps/ctrlProp66.xml"/><Relationship Id="rId4" Type="http://schemas.openxmlformats.org/officeDocument/2006/relationships/ctrlProp" Target="../ctrlProps/ctrlProp60.xml"/><Relationship Id="rId9" Type="http://schemas.openxmlformats.org/officeDocument/2006/relationships/ctrlProp" Target="../ctrlProps/ctrlProp65.xml"/><Relationship Id="rId1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R31"/>
  <sheetViews>
    <sheetView showGridLines="0" view="pageBreakPreview" zoomScale="80" zoomScaleNormal="80" zoomScaleSheetLayoutView="80" workbookViewId="0">
      <selection activeCell="E26" sqref="E26:G26"/>
    </sheetView>
  </sheetViews>
  <sheetFormatPr defaultRowHeight="12.75" x14ac:dyDescent="0.2"/>
  <cols>
    <col min="1" max="1" width="9.28515625" style="3" customWidth="1"/>
    <col min="2" max="2" width="2.7109375" style="3" customWidth="1"/>
    <col min="3" max="3" width="19.140625" style="3" customWidth="1"/>
    <col min="4" max="4" width="14.85546875" style="3" customWidth="1"/>
    <col min="5" max="5" width="10.7109375" style="3" customWidth="1"/>
    <col min="6" max="6" width="11.28515625" style="3" customWidth="1"/>
    <col min="7" max="7" width="22.42578125" style="3" customWidth="1"/>
    <col min="8" max="8" width="7" style="3" customWidth="1"/>
    <col min="9" max="16384" width="9.140625" style="3"/>
  </cols>
  <sheetData>
    <row r="1" spans="1:18" x14ac:dyDescent="0.2">
      <c r="A1" s="1"/>
      <c r="B1" s="1"/>
      <c r="C1" s="1"/>
      <c r="D1" s="1"/>
      <c r="E1" s="1"/>
      <c r="F1" s="1"/>
      <c r="G1" s="1"/>
      <c r="H1" s="1"/>
    </row>
    <row r="2" spans="1:18" x14ac:dyDescent="0.2">
      <c r="A2" s="1"/>
      <c r="B2" s="1"/>
      <c r="C2" s="1"/>
      <c r="D2" s="1"/>
      <c r="E2" s="1"/>
      <c r="F2" s="1"/>
      <c r="G2" s="1"/>
      <c r="H2" s="1"/>
    </row>
    <row r="3" spans="1:18" ht="15.75" x14ac:dyDescent="0.25">
      <c r="A3" s="2"/>
      <c r="B3" s="2"/>
      <c r="C3" s="2"/>
      <c r="D3" s="2"/>
      <c r="E3" s="2"/>
      <c r="F3" s="2"/>
      <c r="G3" s="2"/>
      <c r="H3" s="1"/>
    </row>
    <row r="4" spans="1:18" ht="15.75" customHeight="1" x14ac:dyDescent="0.25">
      <c r="A4"/>
      <c r="B4" s="2"/>
      <c r="C4" s="2"/>
      <c r="D4" s="2"/>
      <c r="E4" s="2"/>
      <c r="F4" s="2"/>
      <c r="G4" s="2"/>
      <c r="H4" s="1"/>
      <c r="I4" s="182" t="s">
        <v>258</v>
      </c>
      <c r="J4" s="182"/>
      <c r="K4" s="182"/>
      <c r="L4" s="182"/>
      <c r="M4" s="182"/>
      <c r="N4" s="182"/>
      <c r="O4" s="182"/>
      <c r="P4" s="182"/>
      <c r="Q4" s="182"/>
      <c r="R4" s="128"/>
    </row>
    <row r="5" spans="1:18" ht="15.75" x14ac:dyDescent="0.25">
      <c r="A5" s="2"/>
      <c r="B5" s="2"/>
      <c r="C5" s="2"/>
      <c r="D5" s="2"/>
      <c r="E5" s="2"/>
      <c r="F5" s="2"/>
      <c r="G5" s="2"/>
      <c r="H5" s="1"/>
      <c r="I5" s="182"/>
      <c r="J5" s="182"/>
      <c r="K5" s="182"/>
      <c r="L5" s="182"/>
      <c r="M5" s="182"/>
      <c r="N5" s="182"/>
      <c r="O5" s="182"/>
      <c r="P5" s="182"/>
      <c r="Q5" s="182"/>
      <c r="R5" s="128"/>
    </row>
    <row r="6" spans="1:18" ht="9" customHeight="1" x14ac:dyDescent="0.25">
      <c r="A6" s="2"/>
      <c r="B6" s="2"/>
      <c r="C6" s="2"/>
      <c r="D6" s="2"/>
      <c r="E6" s="2"/>
      <c r="F6" s="2"/>
      <c r="G6" s="2"/>
      <c r="H6" s="1"/>
      <c r="I6" s="181" t="s">
        <v>259</v>
      </c>
      <c r="J6" s="181"/>
      <c r="K6" s="181"/>
      <c r="L6" s="181"/>
      <c r="M6" s="181"/>
      <c r="N6" s="181"/>
      <c r="O6" s="181"/>
      <c r="P6" s="181"/>
      <c r="Q6" s="181"/>
    </row>
    <row r="7" spans="1:18" ht="5.25" customHeight="1" x14ac:dyDescent="0.25">
      <c r="A7" s="2"/>
      <c r="B7" s="2"/>
      <c r="C7" s="2"/>
      <c r="D7" s="2"/>
      <c r="E7" s="2"/>
      <c r="F7" s="2"/>
      <c r="G7" s="2"/>
      <c r="H7" s="1"/>
      <c r="I7" s="181"/>
      <c r="J7" s="181"/>
      <c r="K7" s="181"/>
      <c r="L7" s="181"/>
      <c r="M7" s="181"/>
      <c r="N7" s="181"/>
      <c r="O7" s="181"/>
      <c r="P7" s="181"/>
      <c r="Q7" s="181"/>
    </row>
    <row r="8" spans="1:18" ht="9" customHeight="1" x14ac:dyDescent="0.25">
      <c r="A8" s="2"/>
      <c r="B8" s="2"/>
      <c r="C8" s="2"/>
      <c r="D8" s="2"/>
      <c r="E8" s="2"/>
      <c r="F8" s="2"/>
      <c r="G8" s="2"/>
      <c r="H8" s="1"/>
      <c r="I8" s="181"/>
      <c r="J8" s="181"/>
      <c r="K8" s="181"/>
      <c r="L8" s="181"/>
      <c r="M8" s="181"/>
      <c r="N8" s="181"/>
      <c r="O8" s="181"/>
      <c r="P8" s="181"/>
      <c r="Q8" s="181"/>
    </row>
    <row r="9" spans="1:18" ht="74.25" customHeight="1" x14ac:dyDescent="0.2">
      <c r="A9" s="186" t="s">
        <v>68</v>
      </c>
      <c r="B9" s="186"/>
      <c r="C9" s="186"/>
      <c r="D9" s="186"/>
      <c r="E9" s="186"/>
      <c r="F9" s="186"/>
      <c r="G9" s="186"/>
      <c r="H9" s="4"/>
      <c r="I9" s="181"/>
      <c r="J9" s="181"/>
      <c r="K9" s="181"/>
      <c r="L9" s="181"/>
      <c r="M9" s="181"/>
      <c r="N9" s="181"/>
      <c r="O9" s="181"/>
      <c r="P9" s="181"/>
      <c r="Q9" s="181"/>
    </row>
    <row r="10" spans="1:18" ht="28.5" customHeight="1" x14ac:dyDescent="0.3">
      <c r="A10" s="183" t="s">
        <v>29</v>
      </c>
      <c r="B10" s="183"/>
      <c r="C10" s="183"/>
      <c r="D10" s="183"/>
      <c r="E10" s="183"/>
      <c r="F10" s="183"/>
      <c r="G10" s="183"/>
      <c r="H10" s="5"/>
      <c r="I10" s="5"/>
      <c r="J10" s="5"/>
    </row>
    <row r="11" spans="1:18" ht="36" customHeight="1" x14ac:dyDescent="0.2">
      <c r="A11" s="187" t="s">
        <v>71</v>
      </c>
      <c r="B11" s="187"/>
      <c r="C11" s="187"/>
      <c r="D11" s="187"/>
      <c r="E11" s="187"/>
      <c r="F11" s="187"/>
      <c r="G11" s="187"/>
      <c r="H11" s="6"/>
      <c r="I11" s="6"/>
      <c r="J11" s="6"/>
    </row>
    <row r="12" spans="1:18" ht="60" customHeight="1" x14ac:dyDescent="0.3">
      <c r="A12" s="184" t="s">
        <v>170</v>
      </c>
      <c r="B12" s="184"/>
      <c r="C12" s="184"/>
      <c r="D12" s="184"/>
      <c r="E12" s="184"/>
      <c r="F12" s="184"/>
      <c r="G12" s="184"/>
      <c r="H12" s="1"/>
    </row>
    <row r="13" spans="1:18" ht="22.5" customHeight="1" x14ac:dyDescent="0.3">
      <c r="A13" s="183" t="s">
        <v>70</v>
      </c>
      <c r="B13" s="183"/>
      <c r="C13" s="183"/>
      <c r="D13" s="183"/>
      <c r="E13" s="183"/>
      <c r="F13" s="183"/>
      <c r="G13" s="183"/>
      <c r="H13" s="1"/>
    </row>
    <row r="14" spans="1:18" ht="24" customHeight="1" x14ac:dyDescent="0.25">
      <c r="A14" s="2"/>
      <c r="B14" s="2"/>
      <c r="C14" s="2"/>
      <c r="D14" s="2"/>
      <c r="E14" s="2"/>
      <c r="F14" s="2"/>
      <c r="G14" s="2"/>
      <c r="H14" s="1"/>
    </row>
    <row r="15" spans="1:18" ht="30" customHeight="1" x14ac:dyDescent="0.25">
      <c r="A15" s="2"/>
      <c r="B15" s="2"/>
      <c r="C15" s="190" t="s">
        <v>94</v>
      </c>
      <c r="D15" s="191"/>
      <c r="E15" s="185"/>
      <c r="F15" s="185"/>
      <c r="G15" s="185"/>
      <c r="H15" s="1"/>
    </row>
    <row r="16" spans="1:18" ht="26.25" customHeight="1" x14ac:dyDescent="0.25">
      <c r="A16" s="2"/>
      <c r="B16" s="2"/>
      <c r="C16" s="188" t="s">
        <v>95</v>
      </c>
      <c r="D16" s="189"/>
      <c r="E16" s="164" t="s">
        <v>191</v>
      </c>
      <c r="F16" s="165"/>
      <c r="G16" s="166"/>
      <c r="H16" s="1"/>
    </row>
    <row r="17" spans="1:8" ht="31.5" customHeight="1" x14ac:dyDescent="0.25">
      <c r="A17" s="2"/>
      <c r="B17" s="2"/>
      <c r="C17" s="172" t="s">
        <v>174</v>
      </c>
      <c r="D17" s="172"/>
      <c r="E17" s="173"/>
      <c r="F17" s="173"/>
      <c r="G17" s="173"/>
      <c r="H17" s="1"/>
    </row>
    <row r="18" spans="1:8" ht="33.75" customHeight="1" x14ac:dyDescent="0.25">
      <c r="A18" s="2"/>
      <c r="B18" s="2"/>
      <c r="C18" s="167" t="s">
        <v>188</v>
      </c>
      <c r="D18" s="168"/>
      <c r="E18" s="169"/>
      <c r="F18" s="170"/>
      <c r="G18" s="171"/>
      <c r="H18" s="1"/>
    </row>
    <row r="19" spans="1:8" ht="32.25" customHeight="1" x14ac:dyDescent="0.25">
      <c r="A19" s="2"/>
      <c r="B19" s="2"/>
      <c r="C19" s="172" t="s">
        <v>72</v>
      </c>
      <c r="D19" s="172"/>
      <c r="E19" s="177"/>
      <c r="F19" s="177"/>
      <c r="G19" s="177"/>
      <c r="H19" s="1"/>
    </row>
    <row r="20" spans="1:8" ht="32.25" customHeight="1" x14ac:dyDescent="0.25">
      <c r="A20" s="2"/>
      <c r="B20" s="2"/>
      <c r="C20" s="167" t="s">
        <v>73</v>
      </c>
      <c r="D20" s="168"/>
      <c r="E20" s="178"/>
      <c r="F20" s="179"/>
      <c r="G20" s="180"/>
      <c r="H20" s="1"/>
    </row>
    <row r="21" spans="1:8" ht="32.25" customHeight="1" x14ac:dyDescent="0.25">
      <c r="A21" s="2"/>
      <c r="B21" s="2"/>
      <c r="C21" s="167" t="s">
        <v>260</v>
      </c>
      <c r="D21" s="168"/>
      <c r="E21" s="178"/>
      <c r="F21" s="179"/>
      <c r="G21" s="180"/>
      <c r="H21" s="1"/>
    </row>
    <row r="22" spans="1:8" ht="33" customHeight="1" x14ac:dyDescent="0.25">
      <c r="A22" s="2"/>
      <c r="B22" s="2"/>
      <c r="C22" s="167" t="s">
        <v>74</v>
      </c>
      <c r="D22" s="168"/>
      <c r="E22" s="178"/>
      <c r="F22" s="179"/>
      <c r="G22" s="180"/>
      <c r="H22" s="1"/>
    </row>
    <row r="23" spans="1:8" ht="33" customHeight="1" x14ac:dyDescent="0.25">
      <c r="A23" s="2"/>
      <c r="B23" s="2"/>
      <c r="C23" s="172" t="s">
        <v>261</v>
      </c>
      <c r="D23" s="172"/>
      <c r="E23" s="173"/>
      <c r="F23" s="173"/>
      <c r="G23" s="173"/>
      <c r="H23" s="1"/>
    </row>
    <row r="24" spans="1:8" ht="24" customHeight="1" x14ac:dyDescent="0.25">
      <c r="A24" s="2"/>
      <c r="B24" s="2"/>
      <c r="C24" s="2"/>
      <c r="D24" s="2"/>
      <c r="E24" s="2"/>
      <c r="F24" s="2"/>
      <c r="G24" s="2"/>
      <c r="H24" s="1"/>
    </row>
    <row r="25" spans="1:8" ht="30.75" customHeight="1" x14ac:dyDescent="0.25">
      <c r="A25" s="1"/>
      <c r="C25" s="162" t="s">
        <v>75</v>
      </c>
      <c r="D25" s="163"/>
      <c r="E25" s="174" t="s">
        <v>203</v>
      </c>
      <c r="F25" s="175"/>
      <c r="G25" s="176"/>
    </row>
    <row r="26" spans="1:8" ht="29.25" customHeight="1" x14ac:dyDescent="0.25">
      <c r="A26" s="1"/>
      <c r="C26" s="162" t="s">
        <v>76</v>
      </c>
      <c r="D26" s="163"/>
      <c r="E26" s="164"/>
      <c r="F26" s="165"/>
      <c r="G26" s="166"/>
    </row>
    <row r="27" spans="1:8" s="48" customFormat="1" ht="33.75" customHeight="1" x14ac:dyDescent="0.25">
      <c r="A27" s="47"/>
    </row>
    <row r="28" spans="1:8" ht="33" customHeight="1" x14ac:dyDescent="0.2">
      <c r="A28" s="1"/>
    </row>
    <row r="29" spans="1:8" ht="33" customHeight="1" x14ac:dyDescent="0.2">
      <c r="A29" s="1"/>
    </row>
    <row r="30" spans="1:8" ht="15.75" x14ac:dyDescent="0.25">
      <c r="A30" s="2"/>
      <c r="B30" s="2"/>
      <c r="C30" s="2"/>
      <c r="D30" s="2"/>
      <c r="E30" s="2"/>
      <c r="F30" s="2"/>
      <c r="G30" s="2"/>
      <c r="H30" s="1"/>
    </row>
    <row r="31" spans="1:8" ht="15.75" x14ac:dyDescent="0.25">
      <c r="A31" s="2"/>
      <c r="B31" s="2"/>
      <c r="C31" s="2"/>
      <c r="D31" s="2"/>
      <c r="E31" s="2"/>
      <c r="F31" s="2"/>
      <c r="G31" s="2"/>
      <c r="H31" s="1"/>
    </row>
  </sheetData>
  <mergeCells count="29">
    <mergeCell ref="I6:Q9"/>
    <mergeCell ref="I4:Q5"/>
    <mergeCell ref="E17:G17"/>
    <mergeCell ref="A13:G13"/>
    <mergeCell ref="A12:G12"/>
    <mergeCell ref="E15:G15"/>
    <mergeCell ref="A9:G9"/>
    <mergeCell ref="A10:G10"/>
    <mergeCell ref="C17:D17"/>
    <mergeCell ref="A11:G11"/>
    <mergeCell ref="C16:D16"/>
    <mergeCell ref="E16:G16"/>
    <mergeCell ref="C15:D15"/>
    <mergeCell ref="C26:D26"/>
    <mergeCell ref="E26:G26"/>
    <mergeCell ref="C18:D18"/>
    <mergeCell ref="E18:G18"/>
    <mergeCell ref="C20:D20"/>
    <mergeCell ref="C23:D23"/>
    <mergeCell ref="E23:G23"/>
    <mergeCell ref="C22:D22"/>
    <mergeCell ref="C25:D25"/>
    <mergeCell ref="E25:G25"/>
    <mergeCell ref="C19:D19"/>
    <mergeCell ref="E19:G19"/>
    <mergeCell ref="E20:G20"/>
    <mergeCell ref="E22:G22"/>
    <mergeCell ref="C21:D21"/>
    <mergeCell ref="E21:G21"/>
  </mergeCells>
  <phoneticPr fontId="0" type="noConversion"/>
  <pageMargins left="1.0629921259842521" right="0.39370078740157483" top="0.78740157480314965" bottom="0.31496062992125984" header="0.27559055118110237" footer="0.19685039370078741"/>
  <pageSetup paperSize="9" scale="60"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V73"/>
  <sheetViews>
    <sheetView showGridLines="0" view="pageBreakPreview" topLeftCell="F25" zoomScale="80" zoomScaleNormal="75" zoomScaleSheetLayoutView="100" workbookViewId="0">
      <selection activeCell="O31" sqref="O31:O32"/>
    </sheetView>
  </sheetViews>
  <sheetFormatPr defaultColWidth="5.28515625" defaultRowHeight="15.75" x14ac:dyDescent="0.25"/>
  <cols>
    <col min="1" max="1" width="5.42578125" style="2" customWidth="1"/>
    <col min="2" max="2" width="5" style="2" customWidth="1"/>
    <col min="3" max="3" width="8.85546875" style="2" customWidth="1"/>
    <col min="4" max="4" width="6.42578125" style="2" customWidth="1"/>
    <col min="5" max="5" width="10" style="2" customWidth="1"/>
    <col min="6" max="6" width="9.140625" style="2" customWidth="1"/>
    <col min="7" max="7" width="7" style="2" customWidth="1"/>
    <col min="8" max="8" width="9.42578125" style="2" customWidth="1"/>
    <col min="9" max="9" width="7.28515625" style="2" customWidth="1"/>
    <col min="10" max="10" width="9.140625" style="2" customWidth="1"/>
    <col min="11" max="11" width="7.140625" style="2" customWidth="1"/>
    <col min="12" max="12" width="17" style="2" customWidth="1"/>
    <col min="13" max="13" width="12.7109375" style="2" customWidth="1"/>
    <col min="14" max="15" width="26.85546875" style="2" customWidth="1"/>
    <col min="16" max="16384" width="5.28515625" style="2"/>
  </cols>
  <sheetData>
    <row r="1" spans="1:14" s="240" customFormat="1" ht="15" customHeight="1" x14ac:dyDescent="0.25">
      <c r="A1" s="239" t="s">
        <v>13</v>
      </c>
      <c r="B1" s="239"/>
      <c r="C1" s="239"/>
      <c r="D1" s="239"/>
      <c r="E1" s="239"/>
      <c r="F1" s="239"/>
      <c r="G1" s="239"/>
      <c r="H1" s="239"/>
      <c r="I1" s="239"/>
      <c r="J1" s="239"/>
      <c r="K1" s="239"/>
      <c r="L1" s="239"/>
      <c r="M1" s="239"/>
      <c r="N1" s="239"/>
    </row>
    <row r="2" spans="1:14" s="14" customFormat="1" ht="27" customHeight="1" x14ac:dyDescent="0.35">
      <c r="A2" s="244" t="s">
        <v>10</v>
      </c>
      <c r="B2" s="244"/>
      <c r="C2" s="244"/>
      <c r="D2" s="244"/>
      <c r="E2" s="244"/>
      <c r="F2" s="244"/>
      <c r="G2" s="244"/>
      <c r="H2" s="244"/>
      <c r="I2" s="244"/>
      <c r="J2" s="244"/>
      <c r="K2" s="244"/>
      <c r="L2" s="244"/>
      <c r="M2" s="244"/>
      <c r="N2" s="244"/>
    </row>
    <row r="3" spans="1:14" ht="24" customHeight="1" x14ac:dyDescent="0.3">
      <c r="A3" s="241" t="s">
        <v>12</v>
      </c>
      <c r="B3" s="242"/>
      <c r="C3" s="242"/>
      <c r="D3" s="242"/>
      <c r="E3" s="242"/>
      <c r="F3" s="242"/>
      <c r="G3" s="242"/>
      <c r="H3" s="242"/>
      <c r="I3" s="242"/>
      <c r="J3" s="242"/>
      <c r="K3" s="242"/>
      <c r="L3" s="242"/>
      <c r="M3" s="242"/>
      <c r="N3" s="243"/>
    </row>
    <row r="4" spans="1:14" s="16" customFormat="1" ht="18.75" customHeight="1" x14ac:dyDescent="0.25">
      <c r="A4" s="247"/>
      <c r="B4" s="248"/>
      <c r="C4" s="248"/>
      <c r="D4" s="248"/>
      <c r="E4" s="248"/>
      <c r="F4" s="248"/>
      <c r="G4" s="248"/>
      <c r="H4" s="248"/>
      <c r="I4" s="248"/>
      <c r="J4" s="248"/>
      <c r="K4" s="248"/>
      <c r="L4" s="248"/>
      <c r="M4" s="248"/>
      <c r="N4" s="249"/>
    </row>
    <row r="5" spans="1:14" s="16" customFormat="1" ht="17.25" customHeight="1" x14ac:dyDescent="0.25">
      <c r="A5" s="250"/>
      <c r="B5" s="251"/>
      <c r="C5" s="251"/>
      <c r="D5" s="251"/>
      <c r="E5" s="251"/>
      <c r="F5" s="251"/>
      <c r="G5" s="251"/>
      <c r="H5" s="251"/>
      <c r="I5" s="251"/>
      <c r="J5" s="251"/>
      <c r="K5" s="251"/>
      <c r="L5" s="251"/>
      <c r="M5" s="251"/>
      <c r="N5" s="252"/>
    </row>
    <row r="6" spans="1:14" s="16" customFormat="1" x14ac:dyDescent="0.25">
      <c r="A6" s="250"/>
      <c r="B6" s="251"/>
      <c r="C6" s="251"/>
      <c r="D6" s="251"/>
      <c r="E6" s="251"/>
      <c r="F6" s="251"/>
      <c r="G6" s="251"/>
      <c r="H6" s="251"/>
      <c r="I6" s="251"/>
      <c r="J6" s="251"/>
      <c r="K6" s="251"/>
      <c r="L6" s="251"/>
      <c r="M6" s="251"/>
      <c r="N6" s="252"/>
    </row>
    <row r="7" spans="1:14" s="16" customFormat="1" x14ac:dyDescent="0.25">
      <c r="A7" s="250"/>
      <c r="B7" s="251"/>
      <c r="C7" s="251"/>
      <c r="D7" s="251"/>
      <c r="E7" s="251"/>
      <c r="F7" s="251"/>
      <c r="G7" s="251"/>
      <c r="H7" s="251"/>
      <c r="I7" s="251"/>
      <c r="J7" s="251"/>
      <c r="K7" s="251"/>
      <c r="L7" s="251"/>
      <c r="M7" s="251"/>
      <c r="N7" s="252"/>
    </row>
    <row r="8" spans="1:14" s="16" customFormat="1" x14ac:dyDescent="0.25">
      <c r="A8" s="250"/>
      <c r="B8" s="251"/>
      <c r="C8" s="251"/>
      <c r="D8" s="251"/>
      <c r="E8" s="251"/>
      <c r="F8" s="251"/>
      <c r="G8" s="251"/>
      <c r="H8" s="251"/>
      <c r="I8" s="251"/>
      <c r="J8" s="251"/>
      <c r="K8" s="251"/>
      <c r="L8" s="251"/>
      <c r="M8" s="251"/>
      <c r="N8" s="252"/>
    </row>
    <row r="9" spans="1:14" s="16" customFormat="1" x14ac:dyDescent="0.25">
      <c r="A9" s="250"/>
      <c r="B9" s="251"/>
      <c r="C9" s="251"/>
      <c r="D9" s="251"/>
      <c r="E9" s="251"/>
      <c r="F9" s="251"/>
      <c r="G9" s="251"/>
      <c r="H9" s="251"/>
      <c r="I9" s="251"/>
      <c r="J9" s="251"/>
      <c r="K9" s="251"/>
      <c r="L9" s="251"/>
      <c r="M9" s="251"/>
      <c r="N9" s="252"/>
    </row>
    <row r="10" spans="1:14" s="16" customFormat="1" x14ac:dyDescent="0.25">
      <c r="A10" s="250"/>
      <c r="B10" s="251"/>
      <c r="C10" s="251"/>
      <c r="D10" s="251"/>
      <c r="E10" s="251"/>
      <c r="F10" s="251"/>
      <c r="G10" s="251"/>
      <c r="H10" s="251"/>
      <c r="I10" s="251"/>
      <c r="J10" s="251"/>
      <c r="K10" s="251"/>
      <c r="L10" s="251"/>
      <c r="M10" s="251"/>
      <c r="N10" s="252"/>
    </row>
    <row r="11" spans="1:14" s="16" customFormat="1" x14ac:dyDescent="0.25">
      <c r="A11" s="250"/>
      <c r="B11" s="251"/>
      <c r="C11" s="251"/>
      <c r="D11" s="251"/>
      <c r="E11" s="251"/>
      <c r="F11" s="251"/>
      <c r="G11" s="251"/>
      <c r="H11" s="251"/>
      <c r="I11" s="251"/>
      <c r="J11" s="251"/>
      <c r="K11" s="251"/>
      <c r="L11" s="251"/>
      <c r="M11" s="251"/>
      <c r="N11" s="252"/>
    </row>
    <row r="12" spans="1:14" s="16" customFormat="1" x14ac:dyDescent="0.25">
      <c r="A12" s="250"/>
      <c r="B12" s="251"/>
      <c r="C12" s="251"/>
      <c r="D12" s="251"/>
      <c r="E12" s="251"/>
      <c r="F12" s="251"/>
      <c r="G12" s="251"/>
      <c r="H12" s="251"/>
      <c r="I12" s="251"/>
      <c r="J12" s="251"/>
      <c r="K12" s="251"/>
      <c r="L12" s="251"/>
      <c r="M12" s="251"/>
      <c r="N12" s="252"/>
    </row>
    <row r="13" spans="1:14" s="16" customFormat="1" x14ac:dyDescent="0.25">
      <c r="A13" s="250"/>
      <c r="B13" s="251"/>
      <c r="C13" s="251"/>
      <c r="D13" s="251"/>
      <c r="E13" s="251"/>
      <c r="F13" s="251"/>
      <c r="G13" s="251"/>
      <c r="H13" s="251"/>
      <c r="I13" s="251"/>
      <c r="J13" s="251"/>
      <c r="K13" s="251"/>
      <c r="L13" s="251"/>
      <c r="M13" s="251"/>
      <c r="N13" s="252"/>
    </row>
    <row r="14" spans="1:14" s="16" customFormat="1" x14ac:dyDescent="0.25">
      <c r="A14" s="250"/>
      <c r="B14" s="251"/>
      <c r="C14" s="251"/>
      <c r="D14" s="251"/>
      <c r="E14" s="251"/>
      <c r="F14" s="251"/>
      <c r="G14" s="251"/>
      <c r="H14" s="251"/>
      <c r="I14" s="251"/>
      <c r="J14" s="251"/>
      <c r="K14" s="251"/>
      <c r="L14" s="251"/>
      <c r="M14" s="251"/>
      <c r="N14" s="252"/>
    </row>
    <row r="15" spans="1:14" s="16" customFormat="1" x14ac:dyDescent="0.25">
      <c r="A15" s="250"/>
      <c r="B15" s="251"/>
      <c r="C15" s="251"/>
      <c r="D15" s="251"/>
      <c r="E15" s="251"/>
      <c r="F15" s="251"/>
      <c r="G15" s="251"/>
      <c r="H15" s="251"/>
      <c r="I15" s="251"/>
      <c r="J15" s="251"/>
      <c r="K15" s="251"/>
      <c r="L15" s="251"/>
      <c r="M15" s="251"/>
      <c r="N15" s="252"/>
    </row>
    <row r="16" spans="1:14" s="16" customFormat="1" x14ac:dyDescent="0.25">
      <c r="A16" s="250"/>
      <c r="B16" s="251"/>
      <c r="C16" s="251"/>
      <c r="D16" s="251"/>
      <c r="E16" s="251"/>
      <c r="F16" s="251"/>
      <c r="G16" s="251"/>
      <c r="H16" s="251"/>
      <c r="I16" s="251"/>
      <c r="J16" s="251"/>
      <c r="K16" s="251"/>
      <c r="L16" s="251"/>
      <c r="M16" s="251"/>
      <c r="N16" s="252"/>
    </row>
    <row r="17" spans="1:20" s="16" customFormat="1" x14ac:dyDescent="0.25">
      <c r="A17" s="250"/>
      <c r="B17" s="251"/>
      <c r="C17" s="251"/>
      <c r="D17" s="251"/>
      <c r="E17" s="251"/>
      <c r="F17" s="251"/>
      <c r="G17" s="251"/>
      <c r="H17" s="251"/>
      <c r="I17" s="251"/>
      <c r="J17" s="251"/>
      <c r="K17" s="251"/>
      <c r="L17" s="251"/>
      <c r="M17" s="251"/>
      <c r="N17" s="252"/>
    </row>
    <row r="18" spans="1:20" s="16" customFormat="1" x14ac:dyDescent="0.25">
      <c r="A18" s="250"/>
      <c r="B18" s="251"/>
      <c r="C18" s="251"/>
      <c r="D18" s="251"/>
      <c r="E18" s="251"/>
      <c r="F18" s="251"/>
      <c r="G18" s="251"/>
      <c r="H18" s="251"/>
      <c r="I18" s="251"/>
      <c r="J18" s="251"/>
      <c r="K18" s="251"/>
      <c r="L18" s="251"/>
      <c r="M18" s="251"/>
      <c r="N18" s="252"/>
    </row>
    <row r="19" spans="1:20" s="16" customFormat="1" x14ac:dyDescent="0.25">
      <c r="A19" s="250"/>
      <c r="B19" s="251"/>
      <c r="C19" s="251"/>
      <c r="D19" s="251"/>
      <c r="E19" s="251"/>
      <c r="F19" s="251"/>
      <c r="G19" s="251"/>
      <c r="H19" s="251"/>
      <c r="I19" s="251"/>
      <c r="J19" s="251"/>
      <c r="K19" s="251"/>
      <c r="L19" s="251"/>
      <c r="M19" s="251"/>
      <c r="N19" s="252"/>
    </row>
    <row r="20" spans="1:20" s="16" customFormat="1" x14ac:dyDescent="0.25">
      <c r="A20" s="250"/>
      <c r="B20" s="251"/>
      <c r="C20" s="251"/>
      <c r="D20" s="251"/>
      <c r="E20" s="251"/>
      <c r="F20" s="251"/>
      <c r="G20" s="251"/>
      <c r="H20" s="251"/>
      <c r="I20" s="251"/>
      <c r="J20" s="251"/>
      <c r="K20" s="251"/>
      <c r="L20" s="251"/>
      <c r="M20" s="251"/>
      <c r="N20" s="252"/>
    </row>
    <row r="21" spans="1:20" s="16" customFormat="1" x14ac:dyDescent="0.25">
      <c r="A21" s="250"/>
      <c r="B21" s="251"/>
      <c r="C21" s="251"/>
      <c r="D21" s="251"/>
      <c r="E21" s="251"/>
      <c r="F21" s="251"/>
      <c r="G21" s="251"/>
      <c r="H21" s="251"/>
      <c r="I21" s="251"/>
      <c r="J21" s="251"/>
      <c r="K21" s="251"/>
      <c r="L21" s="251"/>
      <c r="M21" s="251"/>
      <c r="N21" s="252"/>
    </row>
    <row r="22" spans="1:20" s="16" customFormat="1" x14ac:dyDescent="0.25">
      <c r="A22" s="250"/>
      <c r="B22" s="251"/>
      <c r="C22" s="251"/>
      <c r="D22" s="251"/>
      <c r="E22" s="251"/>
      <c r="F22" s="251"/>
      <c r="G22" s="251"/>
      <c r="H22" s="251"/>
      <c r="I22" s="251"/>
      <c r="J22" s="251"/>
      <c r="K22" s="251"/>
      <c r="L22" s="251"/>
      <c r="M22" s="251"/>
      <c r="N22" s="252"/>
    </row>
    <row r="23" spans="1:20" s="16" customFormat="1" ht="13.5" customHeight="1" x14ac:dyDescent="0.25">
      <c r="A23" s="253"/>
      <c r="B23" s="254"/>
      <c r="C23" s="254"/>
      <c r="D23" s="254"/>
      <c r="E23" s="254"/>
      <c r="F23" s="254"/>
      <c r="G23" s="254"/>
      <c r="H23" s="254"/>
      <c r="I23" s="254"/>
      <c r="J23" s="254"/>
      <c r="K23" s="254"/>
      <c r="L23" s="254"/>
      <c r="M23" s="254"/>
      <c r="N23" s="255"/>
    </row>
    <row r="24" spans="1:20" s="14" customFormat="1" ht="27" customHeight="1" x14ac:dyDescent="0.35">
      <c r="A24" s="245" t="s">
        <v>8</v>
      </c>
      <c r="B24" s="245"/>
      <c r="C24" s="245"/>
      <c r="D24" s="245"/>
      <c r="E24" s="245"/>
      <c r="F24" s="245"/>
      <c r="G24" s="245"/>
      <c r="H24" s="245"/>
      <c r="I24" s="245"/>
      <c r="J24" s="245"/>
      <c r="K24" s="245"/>
      <c r="L24" s="245"/>
      <c r="M24" s="245"/>
      <c r="N24" s="245"/>
    </row>
    <row r="25" spans="1:20" ht="42" customHeight="1" x14ac:dyDescent="0.25">
      <c r="A25" s="201" t="s">
        <v>57</v>
      </c>
      <c r="B25" s="202"/>
      <c r="C25" s="202"/>
      <c r="D25" s="202"/>
      <c r="E25" s="202"/>
      <c r="F25" s="202"/>
      <c r="G25" s="202"/>
      <c r="H25" s="202"/>
      <c r="I25" s="202"/>
      <c r="J25" s="202"/>
      <c r="K25" s="203"/>
      <c r="L25" s="164"/>
      <c r="M25" s="165"/>
      <c r="N25" s="166"/>
    </row>
    <row r="26" spans="1:20" ht="42" customHeight="1" x14ac:dyDescent="0.25">
      <c r="A26" s="201" t="s">
        <v>63</v>
      </c>
      <c r="B26" s="202"/>
      <c r="C26" s="202"/>
      <c r="D26" s="202"/>
      <c r="E26" s="202"/>
      <c r="F26" s="202"/>
      <c r="G26" s="202"/>
      <c r="H26" s="202"/>
      <c r="I26" s="202"/>
      <c r="J26" s="202"/>
      <c r="K26" s="203"/>
      <c r="L26" s="164"/>
      <c r="M26" s="165"/>
      <c r="N26" s="166"/>
    </row>
    <row r="27" spans="1:20" s="13" customFormat="1" ht="42" customHeight="1" x14ac:dyDescent="0.25">
      <c r="A27" s="201" t="s">
        <v>62</v>
      </c>
      <c r="B27" s="202"/>
      <c r="C27" s="202"/>
      <c r="D27" s="202"/>
      <c r="E27" s="202"/>
      <c r="F27" s="202"/>
      <c r="G27" s="202"/>
      <c r="H27" s="202"/>
      <c r="I27" s="202"/>
      <c r="J27" s="202"/>
      <c r="K27" s="203"/>
      <c r="L27" s="164"/>
      <c r="M27" s="165"/>
      <c r="N27" s="166"/>
    </row>
    <row r="28" spans="1:20" s="13" customFormat="1" ht="42" customHeight="1" x14ac:dyDescent="0.25">
      <c r="A28" s="201" t="s">
        <v>61</v>
      </c>
      <c r="B28" s="202"/>
      <c r="C28" s="202"/>
      <c r="D28" s="202"/>
      <c r="E28" s="202"/>
      <c r="F28" s="202"/>
      <c r="G28" s="202"/>
      <c r="H28" s="202"/>
      <c r="I28" s="202"/>
      <c r="J28" s="202"/>
      <c r="K28" s="203"/>
      <c r="L28" s="164"/>
      <c r="M28" s="165"/>
      <c r="N28" s="166"/>
    </row>
    <row r="29" spans="1:20" s="13" customFormat="1" ht="42" customHeight="1" x14ac:dyDescent="0.25">
      <c r="A29" s="201" t="s">
        <v>64</v>
      </c>
      <c r="B29" s="202"/>
      <c r="C29" s="202"/>
      <c r="D29" s="202"/>
      <c r="E29" s="202"/>
      <c r="F29" s="202"/>
      <c r="G29" s="202"/>
      <c r="H29" s="202"/>
      <c r="I29" s="202"/>
      <c r="J29" s="202"/>
      <c r="K29" s="203"/>
      <c r="L29" s="206"/>
      <c r="M29" s="207"/>
      <c r="N29" s="208"/>
      <c r="P29" s="15"/>
      <c r="Q29" s="15"/>
      <c r="R29" s="15"/>
      <c r="S29" s="15"/>
      <c r="T29" s="15"/>
    </row>
    <row r="30" spans="1:20" s="13" customFormat="1" ht="18.75" x14ac:dyDescent="0.25">
      <c r="A30" s="201" t="s">
        <v>60</v>
      </c>
      <c r="B30" s="202"/>
      <c r="C30" s="202"/>
      <c r="D30" s="202"/>
      <c r="E30" s="202"/>
      <c r="F30" s="202"/>
      <c r="G30" s="202"/>
      <c r="H30" s="202"/>
      <c r="I30" s="202"/>
      <c r="J30" s="202"/>
      <c r="K30" s="203"/>
      <c r="L30" s="206"/>
      <c r="M30" s="207"/>
      <c r="N30" s="208"/>
      <c r="P30" s="15"/>
      <c r="Q30" s="15"/>
      <c r="R30" s="15"/>
      <c r="S30" s="15"/>
      <c r="T30" s="15"/>
    </row>
    <row r="31" spans="1:20" ht="18.75" x14ac:dyDescent="0.25">
      <c r="A31" s="201" t="s">
        <v>59</v>
      </c>
      <c r="B31" s="202"/>
      <c r="C31" s="202"/>
      <c r="D31" s="202"/>
      <c r="E31" s="202"/>
      <c r="F31" s="202"/>
      <c r="G31" s="202"/>
      <c r="H31" s="202"/>
      <c r="I31" s="202"/>
      <c r="J31" s="202"/>
      <c r="K31" s="203"/>
      <c r="L31" s="206"/>
      <c r="M31" s="207"/>
      <c r="N31" s="208"/>
      <c r="O31" s="13"/>
      <c r="P31" s="27"/>
      <c r="Q31" s="27"/>
      <c r="R31" s="27"/>
    </row>
    <row r="32" spans="1:20" ht="39.75" customHeight="1" x14ac:dyDescent="0.25">
      <c r="A32" s="201" t="s">
        <v>58</v>
      </c>
      <c r="B32" s="202"/>
      <c r="C32" s="202"/>
      <c r="D32" s="202"/>
      <c r="E32" s="202"/>
      <c r="F32" s="202"/>
      <c r="G32" s="202"/>
      <c r="H32" s="202"/>
      <c r="I32" s="202"/>
      <c r="J32" s="202"/>
      <c r="K32" s="203"/>
      <c r="L32" s="206"/>
      <c r="M32" s="207"/>
      <c r="N32" s="208"/>
      <c r="O32" s="13"/>
      <c r="P32" s="27"/>
      <c r="Q32" s="27"/>
      <c r="R32" s="27"/>
    </row>
    <row r="33" spans="1:22" ht="41.25" customHeight="1" x14ac:dyDescent="0.35">
      <c r="A33" s="205" t="s">
        <v>35</v>
      </c>
      <c r="B33" s="205"/>
      <c r="C33" s="205"/>
      <c r="D33" s="205"/>
      <c r="E33" s="205"/>
      <c r="F33" s="205"/>
      <c r="G33" s="205"/>
      <c r="H33" s="205"/>
      <c r="I33" s="205"/>
      <c r="J33" s="205"/>
      <c r="K33" s="205"/>
      <c r="L33" s="205"/>
      <c r="M33" s="205"/>
      <c r="N33" s="205"/>
      <c r="O33" s="13"/>
      <c r="S33" s="27"/>
      <c r="T33" s="27"/>
      <c r="U33" s="27"/>
      <c r="V33" s="27"/>
    </row>
    <row r="34" spans="1:22" s="32" customFormat="1" ht="57" customHeight="1" x14ac:dyDescent="0.25">
      <c r="A34" s="44" t="s">
        <v>28</v>
      </c>
      <c r="B34" s="226" t="s">
        <v>36</v>
      </c>
      <c r="C34" s="232"/>
      <c r="D34" s="232"/>
      <c r="E34" s="232"/>
      <c r="F34" s="227"/>
      <c r="G34" s="204" t="s">
        <v>37</v>
      </c>
      <c r="H34" s="204"/>
      <c r="I34" s="204" t="s">
        <v>38</v>
      </c>
      <c r="J34" s="204"/>
      <c r="K34" s="204"/>
      <c r="L34" s="18" t="s">
        <v>39</v>
      </c>
      <c r="M34" s="44" t="s">
        <v>40</v>
      </c>
      <c r="N34" s="45" t="s">
        <v>41</v>
      </c>
      <c r="O34" s="31"/>
      <c r="S34" s="33"/>
      <c r="T34" s="33"/>
      <c r="U34" s="33"/>
      <c r="V34" s="33"/>
    </row>
    <row r="35" spans="1:22" s="28" customFormat="1" ht="27" customHeight="1" x14ac:dyDescent="0.3">
      <c r="A35" s="26"/>
      <c r="B35" s="236"/>
      <c r="C35" s="237"/>
      <c r="D35" s="237"/>
      <c r="E35" s="237"/>
      <c r="F35" s="238"/>
      <c r="G35" s="246"/>
      <c r="H35" s="246"/>
      <c r="I35" s="256"/>
      <c r="J35" s="257"/>
      <c r="K35" s="258"/>
      <c r="L35" s="30"/>
      <c r="M35" s="30"/>
      <c r="N35" s="30"/>
      <c r="S35" s="29"/>
      <c r="T35" s="29"/>
      <c r="U35" s="29"/>
      <c r="V35" s="29"/>
    </row>
    <row r="36" spans="1:22" s="16" customFormat="1" ht="41.25" customHeight="1" x14ac:dyDescent="0.35">
      <c r="A36" s="205" t="s">
        <v>42</v>
      </c>
      <c r="B36" s="205"/>
      <c r="C36" s="205"/>
      <c r="D36" s="205"/>
      <c r="E36" s="205"/>
      <c r="F36" s="205"/>
      <c r="G36" s="205"/>
      <c r="H36" s="205"/>
      <c r="I36" s="205"/>
      <c r="J36" s="205"/>
      <c r="K36" s="205"/>
      <c r="L36" s="205"/>
      <c r="M36" s="205"/>
      <c r="N36" s="205"/>
      <c r="O36" s="35"/>
    </row>
    <row r="37" spans="1:22" s="39" customFormat="1" ht="37.5" customHeight="1" x14ac:dyDescent="0.25">
      <c r="A37" s="34" t="s">
        <v>28</v>
      </c>
      <c r="B37" s="225" t="s">
        <v>43</v>
      </c>
      <c r="C37" s="225"/>
      <c r="D37" s="225"/>
      <c r="E37" s="225"/>
      <c r="F37" s="225"/>
      <c r="G37" s="259" t="s">
        <v>44</v>
      </c>
      <c r="H37" s="260"/>
      <c r="I37" s="260"/>
      <c r="J37" s="260"/>
      <c r="K37" s="260"/>
      <c r="L37" s="261"/>
      <c r="M37" s="36"/>
      <c r="N37" s="37"/>
      <c r="O37" s="38"/>
    </row>
    <row r="38" spans="1:22" s="43" customFormat="1" ht="27" customHeight="1" x14ac:dyDescent="0.3">
      <c r="A38" s="40">
        <v>1</v>
      </c>
      <c r="B38" s="236"/>
      <c r="C38" s="237"/>
      <c r="D38" s="237"/>
      <c r="E38" s="237"/>
      <c r="F38" s="238"/>
      <c r="G38" s="270" t="s">
        <v>46</v>
      </c>
      <c r="H38" s="270"/>
      <c r="I38" s="270"/>
      <c r="J38" s="270"/>
      <c r="K38" s="270"/>
      <c r="L38" s="41"/>
      <c r="M38" s="42"/>
      <c r="N38" s="42"/>
    </row>
    <row r="39" spans="1:22" s="43" customFormat="1" ht="27" customHeight="1" x14ac:dyDescent="0.3">
      <c r="A39" s="40">
        <v>2</v>
      </c>
      <c r="B39" s="236"/>
      <c r="C39" s="237"/>
      <c r="D39" s="237"/>
      <c r="E39" s="237"/>
      <c r="F39" s="238"/>
      <c r="G39" s="270" t="s">
        <v>45</v>
      </c>
      <c r="H39" s="270"/>
      <c r="I39" s="270"/>
      <c r="J39" s="270"/>
      <c r="K39" s="270"/>
      <c r="L39" s="41"/>
      <c r="M39" s="42"/>
      <c r="N39" s="42"/>
    </row>
    <row r="40" spans="1:22" s="43" customFormat="1" ht="35.25" customHeight="1" x14ac:dyDescent="0.25">
      <c r="A40" s="46"/>
      <c r="B40" s="226" t="s">
        <v>65</v>
      </c>
      <c r="C40" s="232"/>
      <c r="D40" s="232"/>
      <c r="E40" s="232"/>
      <c r="F40" s="232"/>
      <c r="G40" s="232"/>
      <c r="H40" s="232"/>
      <c r="I40" s="232"/>
      <c r="J40" s="232"/>
      <c r="K40" s="232"/>
      <c r="L40" s="227"/>
      <c r="M40" s="42"/>
      <c r="N40" s="42"/>
    </row>
    <row r="41" spans="1:22" s="43" customFormat="1" ht="27" customHeight="1" x14ac:dyDescent="0.25">
      <c r="A41" s="40" t="s">
        <v>47</v>
      </c>
      <c r="B41" s="269"/>
      <c r="C41" s="269"/>
      <c r="D41" s="269"/>
      <c r="E41" s="269"/>
      <c r="F41" s="269"/>
      <c r="G41" s="269"/>
      <c r="H41" s="269"/>
      <c r="I41" s="269"/>
      <c r="J41" s="269"/>
      <c r="K41" s="269"/>
      <c r="L41" s="269"/>
      <c r="M41" s="42"/>
      <c r="N41" s="42"/>
    </row>
    <row r="42" spans="1:22" s="43" customFormat="1" ht="27" customHeight="1" x14ac:dyDescent="0.25">
      <c r="A42" s="40" t="s">
        <v>48</v>
      </c>
      <c r="B42" s="269"/>
      <c r="C42" s="269"/>
      <c r="D42" s="269"/>
      <c r="E42" s="269"/>
      <c r="F42" s="269"/>
      <c r="G42" s="269"/>
      <c r="H42" s="269"/>
      <c r="I42" s="269"/>
      <c r="J42" s="269"/>
      <c r="K42" s="269"/>
      <c r="L42" s="269"/>
      <c r="M42" s="42"/>
      <c r="N42" s="42"/>
    </row>
    <row r="43" spans="1:22" s="43" customFormat="1" ht="27" customHeight="1" x14ac:dyDescent="0.25">
      <c r="A43" s="40" t="s">
        <v>49</v>
      </c>
      <c r="B43" s="269"/>
      <c r="C43" s="269"/>
      <c r="D43" s="269"/>
      <c r="E43" s="269"/>
      <c r="F43" s="269"/>
      <c r="G43" s="269"/>
      <c r="H43" s="269"/>
      <c r="I43" s="269"/>
      <c r="J43" s="269"/>
      <c r="K43" s="269"/>
      <c r="L43" s="269"/>
      <c r="M43" s="42"/>
      <c r="N43" s="42"/>
    </row>
    <row r="44" spans="1:22" s="43" customFormat="1" ht="27" customHeight="1" x14ac:dyDescent="0.25">
      <c r="A44" s="40" t="s">
        <v>50</v>
      </c>
      <c r="B44" s="269"/>
      <c r="C44" s="269"/>
      <c r="D44" s="269"/>
      <c r="E44" s="269"/>
      <c r="F44" s="269"/>
      <c r="G44" s="269"/>
      <c r="H44" s="269"/>
      <c r="I44" s="269"/>
      <c r="J44" s="269"/>
      <c r="K44" s="269"/>
      <c r="L44" s="269"/>
      <c r="M44" s="42"/>
      <c r="N44" s="42"/>
    </row>
    <row r="45" spans="1:22" s="43" customFormat="1" ht="27" customHeight="1" x14ac:dyDescent="0.25">
      <c r="A45" s="40" t="s">
        <v>51</v>
      </c>
      <c r="B45" s="269"/>
      <c r="C45" s="269"/>
      <c r="D45" s="269"/>
      <c r="E45" s="269"/>
      <c r="F45" s="269"/>
      <c r="G45" s="269"/>
      <c r="H45" s="269"/>
      <c r="I45" s="269"/>
      <c r="J45" s="269"/>
      <c r="K45" s="269"/>
      <c r="L45" s="269"/>
      <c r="M45" s="42"/>
      <c r="N45" s="42"/>
    </row>
    <row r="46" spans="1:22" s="43" customFormat="1" ht="27" customHeight="1" x14ac:dyDescent="0.25">
      <c r="A46" s="40" t="s">
        <v>52</v>
      </c>
      <c r="B46" s="269"/>
      <c r="C46" s="269"/>
      <c r="D46" s="269"/>
      <c r="E46" s="269"/>
      <c r="F46" s="269"/>
      <c r="G46" s="269"/>
      <c r="H46" s="269"/>
      <c r="I46" s="269"/>
      <c r="J46" s="269"/>
      <c r="K46" s="269"/>
      <c r="L46" s="269"/>
      <c r="M46" s="42"/>
      <c r="N46" s="42"/>
    </row>
    <row r="47" spans="1:22" s="16" customFormat="1" ht="47.25" customHeight="1" x14ac:dyDescent="0.35">
      <c r="A47" s="262" t="s">
        <v>53</v>
      </c>
      <c r="B47" s="262"/>
      <c r="C47" s="262"/>
      <c r="D47" s="262"/>
      <c r="E47" s="262"/>
      <c r="F47" s="262"/>
      <c r="G47" s="262"/>
      <c r="H47" s="262"/>
      <c r="I47" s="262"/>
      <c r="J47" s="262"/>
      <c r="K47" s="262"/>
      <c r="L47" s="262"/>
      <c r="M47" s="262"/>
      <c r="N47" s="262"/>
      <c r="O47" s="2"/>
      <c r="P47" s="27"/>
      <c r="Q47" s="27"/>
      <c r="R47" s="27"/>
      <c r="S47" s="27"/>
      <c r="T47" s="27"/>
    </row>
    <row r="48" spans="1:22" ht="37.5" customHeight="1" x14ac:dyDescent="0.25">
      <c r="A48" s="201" t="s">
        <v>0</v>
      </c>
      <c r="B48" s="202"/>
      <c r="C48" s="202"/>
      <c r="D48" s="202"/>
      <c r="E48" s="202"/>
      <c r="F48" s="202"/>
      <c r="G48" s="202"/>
      <c r="H48" s="202"/>
      <c r="I48" s="202"/>
      <c r="J48" s="202"/>
      <c r="K48" s="202"/>
      <c r="L48" s="202"/>
      <c r="M48" s="202"/>
      <c r="N48" s="203"/>
    </row>
    <row r="49" spans="1:20" ht="25.5" customHeight="1" x14ac:dyDescent="0.3">
      <c r="A49" s="209" t="s">
        <v>31</v>
      </c>
      <c r="B49" s="209"/>
      <c r="C49" s="209"/>
      <c r="D49" s="209"/>
      <c r="E49" s="209"/>
      <c r="F49" s="209"/>
      <c r="G49" s="209"/>
      <c r="H49" s="209"/>
      <c r="I49" s="209"/>
      <c r="J49" s="209"/>
      <c r="K49" s="209"/>
      <c r="L49" s="209"/>
      <c r="M49" s="209"/>
      <c r="N49" s="17"/>
      <c r="O49" s="16"/>
      <c r="P49" s="16"/>
      <c r="Q49" s="16"/>
      <c r="R49" s="16"/>
      <c r="S49" s="16"/>
      <c r="T49" s="16"/>
    </row>
    <row r="50" spans="1:20" s="16" customFormat="1" ht="25.5" customHeight="1" x14ac:dyDescent="0.3">
      <c r="A50" s="209" t="s">
        <v>32</v>
      </c>
      <c r="B50" s="209"/>
      <c r="C50" s="209"/>
      <c r="D50" s="209"/>
      <c r="E50" s="209"/>
      <c r="F50" s="209"/>
      <c r="G50" s="209"/>
      <c r="H50" s="209"/>
      <c r="I50" s="209"/>
      <c r="J50" s="209"/>
      <c r="K50" s="209"/>
      <c r="L50" s="209"/>
      <c r="M50" s="209"/>
      <c r="N50" s="9"/>
      <c r="O50" s="2"/>
      <c r="P50" s="2"/>
      <c r="Q50" s="2"/>
      <c r="R50" s="2"/>
      <c r="S50" s="2"/>
      <c r="T50" s="2"/>
    </row>
    <row r="51" spans="1:20" ht="36.75" customHeight="1" x14ac:dyDescent="0.35">
      <c r="A51" s="263" t="s">
        <v>54</v>
      </c>
      <c r="B51" s="263"/>
      <c r="C51" s="263"/>
      <c r="D51" s="263"/>
      <c r="E51" s="263"/>
      <c r="F51" s="263"/>
      <c r="G51" s="263"/>
      <c r="H51" s="263"/>
      <c r="I51" s="263"/>
      <c r="J51" s="263"/>
      <c r="K51" s="263"/>
      <c r="L51" s="263"/>
      <c r="M51" s="263"/>
      <c r="N51" s="263"/>
    </row>
    <row r="52" spans="1:20" ht="111.75" customHeight="1" x14ac:dyDescent="0.25">
      <c r="A52" s="19" t="s">
        <v>19</v>
      </c>
      <c r="B52" s="226" t="s">
        <v>16</v>
      </c>
      <c r="C52" s="232"/>
      <c r="D52" s="227"/>
      <c r="E52" s="266" t="s">
        <v>14</v>
      </c>
      <c r="F52" s="267"/>
      <c r="G52" s="268"/>
      <c r="H52" s="264" t="s">
        <v>1</v>
      </c>
      <c r="I52" s="265"/>
      <c r="J52" s="226" t="s">
        <v>66</v>
      </c>
      <c r="K52" s="232"/>
      <c r="L52" s="18" t="s">
        <v>2</v>
      </c>
      <c r="M52" s="226" t="s">
        <v>23</v>
      </c>
      <c r="N52" s="227"/>
    </row>
    <row r="53" spans="1:20" ht="25.5" customHeight="1" x14ac:dyDescent="0.25">
      <c r="A53" s="220" t="s">
        <v>17</v>
      </c>
      <c r="B53" s="221"/>
      <c r="C53" s="221"/>
      <c r="D53" s="221"/>
      <c r="E53" s="221"/>
      <c r="F53" s="221"/>
      <c r="G53" s="221"/>
      <c r="H53" s="221"/>
      <c r="I53" s="221"/>
      <c r="J53" s="221"/>
      <c r="K53" s="221"/>
      <c r="L53" s="221"/>
      <c r="M53" s="221"/>
      <c r="N53" s="222"/>
    </row>
    <row r="54" spans="1:20" ht="47.25" customHeight="1" x14ac:dyDescent="0.25">
      <c r="A54" s="22"/>
      <c r="B54" s="194"/>
      <c r="C54" s="195"/>
      <c r="D54" s="196"/>
      <c r="E54" s="192"/>
      <c r="F54" s="197"/>
      <c r="G54" s="193"/>
      <c r="H54" s="192"/>
      <c r="I54" s="193"/>
      <c r="J54" s="192"/>
      <c r="K54" s="193"/>
      <c r="L54" s="22"/>
      <c r="M54" s="192"/>
      <c r="N54" s="193"/>
    </row>
    <row r="55" spans="1:20" ht="47.25" customHeight="1" x14ac:dyDescent="0.25">
      <c r="A55" s="22"/>
      <c r="B55" s="194"/>
      <c r="C55" s="195"/>
      <c r="D55" s="196"/>
      <c r="E55" s="192"/>
      <c r="F55" s="197"/>
      <c r="G55" s="193"/>
      <c r="H55" s="192"/>
      <c r="I55" s="193"/>
      <c r="J55" s="192"/>
      <c r="K55" s="193"/>
      <c r="L55" s="22"/>
      <c r="M55" s="223"/>
      <c r="N55" s="224"/>
    </row>
    <row r="56" spans="1:20" ht="47.25" customHeight="1" x14ac:dyDescent="0.25">
      <c r="A56" s="22"/>
      <c r="B56" s="194"/>
      <c r="C56" s="195"/>
      <c r="D56" s="196"/>
      <c r="E56" s="192"/>
      <c r="F56" s="197"/>
      <c r="G56" s="193"/>
      <c r="H56" s="192"/>
      <c r="I56" s="193"/>
      <c r="J56" s="192"/>
      <c r="K56" s="193"/>
      <c r="L56" s="22"/>
      <c r="M56" s="223"/>
      <c r="N56" s="224"/>
    </row>
    <row r="57" spans="1:20" ht="24.75" customHeight="1" x14ac:dyDescent="0.25">
      <c r="A57" s="198" t="s">
        <v>30</v>
      </c>
      <c r="B57" s="199"/>
      <c r="C57" s="199"/>
      <c r="D57" s="199"/>
      <c r="E57" s="199"/>
      <c r="F57" s="199"/>
      <c r="G57" s="199"/>
      <c r="H57" s="199"/>
      <c r="I57" s="199"/>
      <c r="J57" s="199"/>
      <c r="K57" s="199"/>
      <c r="L57" s="199"/>
      <c r="M57" s="199"/>
      <c r="N57" s="200"/>
    </row>
    <row r="58" spans="1:20" ht="47.25" customHeight="1" x14ac:dyDescent="0.3">
      <c r="A58" s="23"/>
      <c r="B58" s="216"/>
      <c r="C58" s="217"/>
      <c r="D58" s="218"/>
      <c r="E58" s="228"/>
      <c r="F58" s="230"/>
      <c r="G58" s="229"/>
      <c r="H58" s="228"/>
      <c r="I58" s="229"/>
      <c r="J58" s="228"/>
      <c r="K58" s="229"/>
      <c r="L58" s="22"/>
      <c r="M58" s="228"/>
      <c r="N58" s="229"/>
    </row>
    <row r="59" spans="1:20" ht="46.5" customHeight="1" x14ac:dyDescent="0.3">
      <c r="A59" s="23"/>
      <c r="B59" s="216"/>
      <c r="C59" s="217"/>
      <c r="D59" s="218"/>
      <c r="E59" s="228"/>
      <c r="F59" s="230"/>
      <c r="G59" s="229"/>
      <c r="H59" s="228"/>
      <c r="I59" s="229"/>
      <c r="J59" s="228"/>
      <c r="K59" s="229"/>
      <c r="L59" s="22"/>
      <c r="M59" s="228"/>
      <c r="N59" s="229"/>
    </row>
    <row r="60" spans="1:20" ht="46.5" customHeight="1" x14ac:dyDescent="0.3">
      <c r="A60" s="23"/>
      <c r="B60" s="216"/>
      <c r="C60" s="217"/>
      <c r="D60" s="218"/>
      <c r="E60" s="228"/>
      <c r="F60" s="230"/>
      <c r="G60" s="229"/>
      <c r="H60" s="228"/>
      <c r="I60" s="229"/>
      <c r="J60" s="228"/>
      <c r="K60" s="229"/>
      <c r="L60" s="22"/>
      <c r="M60" s="228"/>
      <c r="N60" s="229"/>
      <c r="O60" s="8"/>
      <c r="P60" s="8"/>
      <c r="Q60" s="7"/>
      <c r="R60" s="7"/>
      <c r="S60" s="7"/>
      <c r="T60" s="7"/>
    </row>
    <row r="61" spans="1:20" s="7" customFormat="1" ht="41.25" customHeight="1" x14ac:dyDescent="0.25">
      <c r="A61" s="219" t="s">
        <v>55</v>
      </c>
      <c r="B61" s="219"/>
      <c r="C61" s="219"/>
      <c r="D61" s="219"/>
      <c r="E61" s="219"/>
      <c r="F61" s="219"/>
      <c r="G61" s="219"/>
      <c r="H61" s="219"/>
      <c r="I61" s="219"/>
      <c r="J61" s="219"/>
      <c r="K61" s="219"/>
      <c r="L61" s="219"/>
      <c r="M61" s="219"/>
      <c r="N61" s="219"/>
      <c r="O61" s="8"/>
      <c r="P61" s="8"/>
    </row>
    <row r="62" spans="1:20" s="7" customFormat="1" ht="32.25" customHeight="1" x14ac:dyDescent="0.25">
      <c r="A62" s="210" t="s">
        <v>3</v>
      </c>
      <c r="B62" s="211"/>
      <c r="C62" s="211"/>
      <c r="D62" s="211"/>
      <c r="E62" s="211"/>
      <c r="F62" s="211"/>
      <c r="G62" s="211"/>
      <c r="H62" s="211"/>
      <c r="I62" s="211"/>
      <c r="J62" s="211"/>
      <c r="K62" s="211"/>
      <c r="L62" s="212"/>
      <c r="M62" s="20" t="s">
        <v>24</v>
      </c>
      <c r="N62" s="10"/>
      <c r="O62" s="8"/>
      <c r="P62" s="8"/>
    </row>
    <row r="63" spans="1:20" s="7" customFormat="1" ht="29.25" customHeight="1" x14ac:dyDescent="0.25">
      <c r="A63" s="213"/>
      <c r="B63" s="214"/>
      <c r="C63" s="214"/>
      <c r="D63" s="214"/>
      <c r="E63" s="214"/>
      <c r="F63" s="214"/>
      <c r="G63" s="214"/>
      <c r="H63" s="214"/>
      <c r="I63" s="214"/>
      <c r="J63" s="214"/>
      <c r="K63" s="214"/>
      <c r="L63" s="215"/>
      <c r="M63" s="20" t="s">
        <v>25</v>
      </c>
      <c r="N63" s="10"/>
      <c r="O63" s="8"/>
      <c r="P63" s="8"/>
    </row>
    <row r="64" spans="1:20" s="7" customFormat="1" ht="27" customHeight="1" x14ac:dyDescent="0.25">
      <c r="A64" s="231" t="s">
        <v>56</v>
      </c>
      <c r="B64" s="231"/>
      <c r="C64" s="231"/>
      <c r="D64" s="231"/>
      <c r="E64" s="231"/>
      <c r="F64" s="231"/>
      <c r="G64" s="231"/>
      <c r="H64" s="231"/>
      <c r="I64" s="231"/>
      <c r="J64" s="231"/>
      <c r="K64" s="231"/>
      <c r="L64" s="231"/>
      <c r="M64" s="231"/>
      <c r="N64" s="231"/>
      <c r="O64" s="8"/>
      <c r="P64" s="8"/>
    </row>
    <row r="65" spans="1:20" s="7" customFormat="1" ht="191.25" customHeight="1" x14ac:dyDescent="0.25">
      <c r="A65" s="21" t="s">
        <v>19</v>
      </c>
      <c r="B65" s="225" t="s">
        <v>16</v>
      </c>
      <c r="C65" s="225"/>
      <c r="D65" s="232" t="s">
        <v>14</v>
      </c>
      <c r="E65" s="232"/>
      <c r="F65" s="226" t="s">
        <v>5</v>
      </c>
      <c r="G65" s="227"/>
      <c r="H65" s="226" t="s">
        <v>9</v>
      </c>
      <c r="I65" s="227"/>
      <c r="J65" s="226" t="s">
        <v>20</v>
      </c>
      <c r="K65" s="227"/>
      <c r="L65" s="18" t="s">
        <v>67</v>
      </c>
      <c r="M65" s="18" t="s">
        <v>4</v>
      </c>
      <c r="N65" s="18" t="s">
        <v>23</v>
      </c>
      <c r="O65" s="8"/>
      <c r="P65" s="8"/>
    </row>
    <row r="66" spans="1:20" s="7" customFormat="1" ht="14.25" customHeight="1" x14ac:dyDescent="0.25">
      <c r="A66" s="233" t="s">
        <v>21</v>
      </c>
      <c r="B66" s="234"/>
      <c r="C66" s="234"/>
      <c r="D66" s="234"/>
      <c r="E66" s="234"/>
      <c r="F66" s="234"/>
      <c r="G66" s="234"/>
      <c r="H66" s="234"/>
      <c r="I66" s="234"/>
      <c r="J66" s="234"/>
      <c r="K66" s="234"/>
      <c r="L66" s="234"/>
      <c r="M66" s="234"/>
      <c r="N66" s="235"/>
      <c r="O66" s="8"/>
      <c r="P66" s="8"/>
    </row>
    <row r="67" spans="1:20" s="7" customFormat="1" ht="46.5" customHeight="1" x14ac:dyDescent="0.25">
      <c r="A67" s="24"/>
      <c r="B67" s="192"/>
      <c r="C67" s="193"/>
      <c r="D67" s="192"/>
      <c r="E67" s="193"/>
      <c r="F67" s="192"/>
      <c r="G67" s="193"/>
      <c r="H67" s="192"/>
      <c r="I67" s="193"/>
      <c r="J67" s="192"/>
      <c r="K67" s="193"/>
      <c r="L67" s="25"/>
      <c r="M67" s="24"/>
      <c r="N67" s="25"/>
      <c r="O67" s="8"/>
      <c r="P67" s="8"/>
    </row>
    <row r="68" spans="1:20" s="7" customFormat="1" ht="46.5" customHeight="1" x14ac:dyDescent="0.25">
      <c r="A68" s="24"/>
      <c r="B68" s="192"/>
      <c r="C68" s="193"/>
      <c r="D68" s="192"/>
      <c r="E68" s="193"/>
      <c r="F68" s="192"/>
      <c r="G68" s="193"/>
      <c r="H68" s="192"/>
      <c r="I68" s="193"/>
      <c r="J68" s="192"/>
      <c r="K68" s="193"/>
      <c r="L68" s="25"/>
      <c r="M68" s="24"/>
      <c r="N68" s="25"/>
      <c r="O68" s="8"/>
      <c r="P68" s="8"/>
    </row>
    <row r="69" spans="1:20" s="7" customFormat="1" ht="46.5" customHeight="1" x14ac:dyDescent="0.25">
      <c r="A69" s="24"/>
      <c r="B69" s="192"/>
      <c r="C69" s="193"/>
      <c r="D69" s="192"/>
      <c r="E69" s="193"/>
      <c r="F69" s="192"/>
      <c r="G69" s="193"/>
      <c r="H69" s="192"/>
      <c r="I69" s="193"/>
      <c r="J69" s="192"/>
      <c r="K69" s="193"/>
      <c r="L69" s="25"/>
      <c r="M69" s="24"/>
      <c r="N69" s="25"/>
      <c r="O69" s="8"/>
      <c r="P69" s="8"/>
    </row>
    <row r="70" spans="1:20" s="7" customFormat="1" ht="16.5" customHeight="1" x14ac:dyDescent="0.25">
      <c r="A70" s="198" t="s">
        <v>30</v>
      </c>
      <c r="B70" s="199"/>
      <c r="C70" s="199"/>
      <c r="D70" s="199"/>
      <c r="E70" s="199"/>
      <c r="F70" s="199"/>
      <c r="G70" s="199"/>
      <c r="H70" s="199"/>
      <c r="I70" s="199"/>
      <c r="J70" s="199"/>
      <c r="K70" s="199"/>
      <c r="L70" s="199"/>
      <c r="M70" s="199"/>
      <c r="N70" s="200"/>
      <c r="O70" s="8"/>
      <c r="P70" s="8"/>
    </row>
    <row r="71" spans="1:20" s="7" customFormat="1" ht="46.5" customHeight="1" x14ac:dyDescent="0.25">
      <c r="A71" s="22"/>
      <c r="B71" s="192"/>
      <c r="C71" s="193"/>
      <c r="D71" s="192"/>
      <c r="E71" s="193"/>
      <c r="F71" s="192"/>
      <c r="G71" s="193"/>
      <c r="H71" s="194"/>
      <c r="I71" s="196"/>
      <c r="J71" s="194"/>
      <c r="K71" s="196"/>
      <c r="L71" s="25"/>
      <c r="M71" s="24"/>
      <c r="N71" s="25"/>
      <c r="O71" s="8"/>
      <c r="P71" s="8"/>
    </row>
    <row r="72" spans="1:20" s="7" customFormat="1" ht="46.5" customHeight="1" x14ac:dyDescent="0.25">
      <c r="A72" s="22"/>
      <c r="B72" s="192"/>
      <c r="C72" s="193"/>
      <c r="D72" s="192"/>
      <c r="E72" s="193"/>
      <c r="F72" s="192"/>
      <c r="G72" s="193"/>
      <c r="H72" s="194"/>
      <c r="I72" s="196"/>
      <c r="J72" s="194"/>
      <c r="K72" s="196"/>
      <c r="L72" s="25"/>
      <c r="M72" s="24"/>
      <c r="N72" s="25"/>
      <c r="O72" s="8"/>
      <c r="P72" s="8"/>
    </row>
    <row r="73" spans="1:20" s="7" customFormat="1" ht="46.5" customHeight="1" x14ac:dyDescent="0.25">
      <c r="A73" s="22"/>
      <c r="B73" s="192"/>
      <c r="C73" s="193"/>
      <c r="D73" s="192"/>
      <c r="E73" s="193"/>
      <c r="F73" s="192"/>
      <c r="G73" s="193"/>
      <c r="H73" s="194"/>
      <c r="I73" s="196"/>
      <c r="J73" s="194"/>
      <c r="K73" s="196"/>
      <c r="L73" s="25"/>
      <c r="M73" s="24"/>
      <c r="N73" s="25"/>
      <c r="O73" s="2"/>
      <c r="P73" s="2"/>
      <c r="Q73" s="2"/>
      <c r="R73" s="2"/>
      <c r="S73" s="2"/>
      <c r="T73" s="2"/>
    </row>
  </sheetData>
  <mergeCells count="124">
    <mergeCell ref="B39:F39"/>
    <mergeCell ref="A36:N36"/>
    <mergeCell ref="B37:F37"/>
    <mergeCell ref="G37:L37"/>
    <mergeCell ref="A47:N47"/>
    <mergeCell ref="H55:I55"/>
    <mergeCell ref="H54:I54"/>
    <mergeCell ref="A51:N51"/>
    <mergeCell ref="A48:N48"/>
    <mergeCell ref="M52:N52"/>
    <mergeCell ref="J52:K52"/>
    <mergeCell ref="H52:I52"/>
    <mergeCell ref="E52:G52"/>
    <mergeCell ref="B52:D52"/>
    <mergeCell ref="E54:G54"/>
    <mergeCell ref="B40:L40"/>
    <mergeCell ref="B46:L46"/>
    <mergeCell ref="B45:L45"/>
    <mergeCell ref="B44:L44"/>
    <mergeCell ref="B43:L43"/>
    <mergeCell ref="B42:L42"/>
    <mergeCell ref="B41:L41"/>
    <mergeCell ref="G38:K38"/>
    <mergeCell ref="G39:K39"/>
    <mergeCell ref="B38:F38"/>
    <mergeCell ref="A1:XFD1"/>
    <mergeCell ref="A3:N3"/>
    <mergeCell ref="L31:N31"/>
    <mergeCell ref="L25:N25"/>
    <mergeCell ref="L27:N27"/>
    <mergeCell ref="L28:N28"/>
    <mergeCell ref="A2:N2"/>
    <mergeCell ref="A24:N24"/>
    <mergeCell ref="L26:N26"/>
    <mergeCell ref="A30:K30"/>
    <mergeCell ref="A28:K28"/>
    <mergeCell ref="G35:H35"/>
    <mergeCell ref="A4:N23"/>
    <mergeCell ref="A25:K25"/>
    <mergeCell ref="A27:K27"/>
    <mergeCell ref="A26:K26"/>
    <mergeCell ref="L29:N29"/>
    <mergeCell ref="B35:F35"/>
    <mergeCell ref="L32:N32"/>
    <mergeCell ref="I35:K35"/>
    <mergeCell ref="B34:F34"/>
    <mergeCell ref="A49:M49"/>
    <mergeCell ref="J73:K73"/>
    <mergeCell ref="B71:C71"/>
    <mergeCell ref="B73:C73"/>
    <mergeCell ref="D71:E71"/>
    <mergeCell ref="D72:E72"/>
    <mergeCell ref="M59:N59"/>
    <mergeCell ref="F71:G71"/>
    <mergeCell ref="F72:G72"/>
    <mergeCell ref="J56:K56"/>
    <mergeCell ref="H58:I58"/>
    <mergeCell ref="E59:G59"/>
    <mergeCell ref="J55:K55"/>
    <mergeCell ref="A64:N64"/>
    <mergeCell ref="J60:K60"/>
    <mergeCell ref="M55:N55"/>
    <mergeCell ref="M58:N58"/>
    <mergeCell ref="M60:N60"/>
    <mergeCell ref="J58:K58"/>
    <mergeCell ref="D67:E67"/>
    <mergeCell ref="D65:E65"/>
    <mergeCell ref="F65:G65"/>
    <mergeCell ref="H65:I65"/>
    <mergeCell ref="A66:N66"/>
    <mergeCell ref="F67:G67"/>
    <mergeCell ref="B65:C65"/>
    <mergeCell ref="J65:K65"/>
    <mergeCell ref="J59:K59"/>
    <mergeCell ref="B67:C67"/>
    <mergeCell ref="H67:I67"/>
    <mergeCell ref="J67:K67"/>
    <mergeCell ref="B58:D58"/>
    <mergeCell ref="E58:G58"/>
    <mergeCell ref="B60:D60"/>
    <mergeCell ref="H59:I59"/>
    <mergeCell ref="H60:I60"/>
    <mergeCell ref="E60:G60"/>
    <mergeCell ref="A70:N70"/>
    <mergeCell ref="H68:I68"/>
    <mergeCell ref="H69:I69"/>
    <mergeCell ref="F69:G69"/>
    <mergeCell ref="B68:C68"/>
    <mergeCell ref="J69:K69"/>
    <mergeCell ref="D68:E68"/>
    <mergeCell ref="D69:E69"/>
    <mergeCell ref="H73:I73"/>
    <mergeCell ref="J72:K72"/>
    <mergeCell ref="B69:C69"/>
    <mergeCell ref="F68:G68"/>
    <mergeCell ref="J71:K71"/>
    <mergeCell ref="H72:I72"/>
    <mergeCell ref="B72:C72"/>
    <mergeCell ref="J68:K68"/>
    <mergeCell ref="F73:G73"/>
    <mergeCell ref="H56:I56"/>
    <mergeCell ref="B55:D55"/>
    <mergeCell ref="B56:D56"/>
    <mergeCell ref="E55:G55"/>
    <mergeCell ref="D73:E73"/>
    <mergeCell ref="E56:G56"/>
    <mergeCell ref="A57:N57"/>
    <mergeCell ref="H71:I71"/>
    <mergeCell ref="A29:K29"/>
    <mergeCell ref="A32:K32"/>
    <mergeCell ref="I34:K34"/>
    <mergeCell ref="A33:N33"/>
    <mergeCell ref="G34:H34"/>
    <mergeCell ref="A31:K31"/>
    <mergeCell ref="L30:N30"/>
    <mergeCell ref="A50:M50"/>
    <mergeCell ref="J54:K54"/>
    <mergeCell ref="A62:L63"/>
    <mergeCell ref="B59:D59"/>
    <mergeCell ref="A61:N61"/>
    <mergeCell ref="A53:N53"/>
    <mergeCell ref="M54:N54"/>
    <mergeCell ref="B54:D54"/>
    <mergeCell ref="M56:N56"/>
  </mergeCells>
  <phoneticPr fontId="0" type="noConversion"/>
  <conditionalFormatting sqref="A66:N66">
    <cfRule type="expression" dxfId="1" priority="1" stopIfTrue="1">
      <formula>#REF!=1</formula>
    </cfRule>
  </conditionalFormatting>
  <conditionalFormatting sqref="L29:L32">
    <cfRule type="expression" dxfId="0" priority="2" stopIfTrue="1">
      <formula>$L$27="atzīta lauksaimniecības pakalpojumu kooperatīva sabiedrība"</formula>
    </cfRule>
  </conditionalFormatting>
  <dataValidations count="3">
    <dataValidation type="list" allowBlank="1" showInputMessage="1" showErrorMessage="1" sqref="M67:M69 L54:L56 L58:L60 M71:M73" xr:uid="{00000000-0002-0000-0100-000000000000}">
      <formula1>"Jā, Nē"</formula1>
    </dataValidation>
    <dataValidation type="list" allowBlank="1" showInputMessage="1" showErrorMessage="1" sqref="F67:G69 F71:G73" xr:uid="{00000000-0002-0000-0100-000001000000}">
      <formula1>"Projekts pašlaik tiek ieviests, Projekts iesniegts vērtēšanai"</formula1>
    </dataValidation>
    <dataValidation type="list" showInputMessage="1" showErrorMessage="1" sqref="L38:L39" xr:uid="{00000000-0002-0000-0100-000002000000}">
      <formula1>"Neattiecas, Jā, Nē"</formula1>
    </dataValidation>
  </dataValidations>
  <pageMargins left="0.94488188976377963" right="0.27559055118110237" top="0.39370078740157483" bottom="0.31496062992125984" header="0.19685039370078741" footer="0.19685039370078741"/>
  <pageSetup paperSize="9" scale="63" firstPageNumber="4" orientation="portrait" r:id="rId1"/>
  <headerFooter alignWithMargins="0"/>
  <rowBreaks count="1" manualBreakCount="1">
    <brk id="50" max="13" man="1"/>
  </rowBreaks>
  <drawing r:id="rId2"/>
  <legacyDrawing r:id="rId3"/>
  <controls>
    <mc:AlternateContent xmlns:mc="http://schemas.openxmlformats.org/markup-compatibility/2006">
      <mc:Choice Requires="x14">
        <control shapeId="6590" r:id="rId4" name="OptionButton8">
          <controlPr autoLine="0" r:id="rId5">
            <anchor moveWithCells="1">
              <from>
                <xdr:col>13</xdr:col>
                <xdr:colOff>276225</xdr:colOff>
                <xdr:row>62</xdr:row>
                <xdr:rowOff>38100</xdr:rowOff>
              </from>
              <to>
                <xdr:col>13</xdr:col>
                <xdr:colOff>1647825</xdr:colOff>
                <xdr:row>62</xdr:row>
                <xdr:rowOff>314325</xdr:rowOff>
              </to>
            </anchor>
          </controlPr>
        </control>
      </mc:Choice>
      <mc:Fallback>
        <control shapeId="6590" r:id="rId4" name="OptionButton8"/>
      </mc:Fallback>
    </mc:AlternateContent>
    <mc:AlternateContent xmlns:mc="http://schemas.openxmlformats.org/markup-compatibility/2006">
      <mc:Choice Requires="x14">
        <control shapeId="6589" r:id="rId6" name="OptionButton7">
          <controlPr autoLine="0" r:id="rId7">
            <anchor moveWithCells="1">
              <from>
                <xdr:col>13</xdr:col>
                <xdr:colOff>276225</xdr:colOff>
                <xdr:row>61</xdr:row>
                <xdr:rowOff>66675</xdr:rowOff>
              </from>
              <to>
                <xdr:col>13</xdr:col>
                <xdr:colOff>1647825</xdr:colOff>
                <xdr:row>61</xdr:row>
                <xdr:rowOff>342900</xdr:rowOff>
              </to>
            </anchor>
          </controlPr>
        </control>
      </mc:Choice>
      <mc:Fallback>
        <control shapeId="6589" r:id="rId6" name="OptionButton7"/>
      </mc:Fallback>
    </mc:AlternateContent>
    <mc:AlternateContent xmlns:mc="http://schemas.openxmlformats.org/markup-compatibility/2006">
      <mc:Choice Requires="x14">
        <control shapeId="6588" r:id="rId8" name="OptionButton6">
          <controlPr autoLine="0" r:id="rId7">
            <anchor moveWithCells="1">
              <from>
                <xdr:col>13</xdr:col>
                <xdr:colOff>276225</xdr:colOff>
                <xdr:row>49</xdr:row>
                <xdr:rowOff>38100</xdr:rowOff>
              </from>
              <to>
                <xdr:col>13</xdr:col>
                <xdr:colOff>1647825</xdr:colOff>
                <xdr:row>49</xdr:row>
                <xdr:rowOff>314325</xdr:rowOff>
              </to>
            </anchor>
          </controlPr>
        </control>
      </mc:Choice>
      <mc:Fallback>
        <control shapeId="6588" r:id="rId8" name="OptionButton6"/>
      </mc:Fallback>
    </mc:AlternateContent>
    <mc:AlternateContent xmlns:mc="http://schemas.openxmlformats.org/markup-compatibility/2006">
      <mc:Choice Requires="x14">
        <control shapeId="6587" r:id="rId9" name="OptionButton5">
          <controlPr autoLine="0" r:id="rId5">
            <anchor moveWithCells="1">
              <from>
                <xdr:col>13</xdr:col>
                <xdr:colOff>276225</xdr:colOff>
                <xdr:row>48</xdr:row>
                <xdr:rowOff>38100</xdr:rowOff>
              </from>
              <to>
                <xdr:col>13</xdr:col>
                <xdr:colOff>1647825</xdr:colOff>
                <xdr:row>48</xdr:row>
                <xdr:rowOff>314325</xdr:rowOff>
              </to>
            </anchor>
          </controlPr>
        </control>
      </mc:Choice>
      <mc:Fallback>
        <control shapeId="6587" r:id="rId9" name="OptionButton5"/>
      </mc:Fallback>
    </mc:AlternateContent>
    <mc:AlternateContent xmlns:mc="http://schemas.openxmlformats.org/markup-compatibility/2006">
      <mc:Choice Requires="x14">
        <control shapeId="6258" r:id="rId10" name="Check Box 114">
          <controlPr defaultSize="0" autoFill="0" autoLine="0" autoPict="0">
            <anchor moveWithCells="1" sizeWithCells="1">
              <from>
                <xdr:col>14</xdr:col>
                <xdr:colOff>0</xdr:colOff>
                <xdr:row>31</xdr:row>
                <xdr:rowOff>0</xdr:rowOff>
              </from>
              <to>
                <xdr:col>14</xdr:col>
                <xdr:colOff>0</xdr:colOff>
                <xdr:row>31</xdr:row>
                <xdr:rowOff>0</xdr:rowOff>
              </to>
            </anchor>
          </controlPr>
        </control>
      </mc:Choice>
    </mc:AlternateContent>
    <mc:AlternateContent xmlns:mc="http://schemas.openxmlformats.org/markup-compatibility/2006">
      <mc:Choice Requires="x14">
        <control shapeId="6259" r:id="rId11" name="Check Box 115">
          <controlPr defaultSize="0" autoFill="0" autoLine="0" autoPict="0">
            <anchor moveWithCells="1" sizeWithCells="1">
              <from>
                <xdr:col>14</xdr:col>
                <xdr:colOff>0</xdr:colOff>
                <xdr:row>31</xdr:row>
                <xdr:rowOff>0</xdr:rowOff>
              </from>
              <to>
                <xdr:col>14</xdr:col>
                <xdr:colOff>0</xdr:colOff>
                <xdr:row>31</xdr:row>
                <xdr:rowOff>0</xdr:rowOff>
              </to>
            </anchor>
          </controlPr>
        </control>
      </mc:Choice>
    </mc:AlternateContent>
    <mc:AlternateContent xmlns:mc="http://schemas.openxmlformats.org/markup-compatibility/2006">
      <mc:Choice Requires="x14">
        <control shapeId="6260" r:id="rId12" name="Check Box 116">
          <controlPr defaultSize="0" autoFill="0" autoLine="0" autoPict="0">
            <anchor moveWithCells="1" sizeWithCells="1">
              <from>
                <xdr:col>5</xdr:col>
                <xdr:colOff>581025</xdr:colOff>
                <xdr:row>32</xdr:row>
                <xdr:rowOff>0</xdr:rowOff>
              </from>
              <to>
                <xdr:col>14</xdr:col>
                <xdr:colOff>0</xdr:colOff>
                <xdr:row>32</xdr:row>
                <xdr:rowOff>0</xdr:rowOff>
              </to>
            </anchor>
          </controlPr>
        </control>
      </mc:Choice>
    </mc:AlternateContent>
    <mc:AlternateContent xmlns:mc="http://schemas.openxmlformats.org/markup-compatibility/2006">
      <mc:Choice Requires="x14">
        <control shapeId="6261" r:id="rId13" name="Check Box 117">
          <controlPr defaultSize="0" autoFill="0" autoLine="0" autoPict="0">
            <anchor moveWithCells="1" sizeWithCells="1">
              <from>
                <xdr:col>5</xdr:col>
                <xdr:colOff>581025</xdr:colOff>
                <xdr:row>32</xdr:row>
                <xdr:rowOff>0</xdr:rowOff>
              </from>
              <to>
                <xdr:col>14</xdr:col>
                <xdr:colOff>0</xdr:colOff>
                <xdr:row>32</xdr:row>
                <xdr:rowOff>0</xdr:rowOff>
              </to>
            </anchor>
          </controlPr>
        </control>
      </mc:Choice>
    </mc:AlternateContent>
    <mc:AlternateContent xmlns:mc="http://schemas.openxmlformats.org/markup-compatibility/2006">
      <mc:Choice Requires="x14">
        <control shapeId="6262" r:id="rId14" name="Check Box 118">
          <controlPr defaultSize="0" autoFill="0" autoLine="0" autoPict="0">
            <anchor moveWithCells="1" sizeWithCells="1">
              <from>
                <xdr:col>14</xdr:col>
                <xdr:colOff>0</xdr:colOff>
                <xdr:row>31</xdr:row>
                <xdr:rowOff>0</xdr:rowOff>
              </from>
              <to>
                <xdr:col>14</xdr:col>
                <xdr:colOff>0</xdr:colOff>
                <xdr:row>31</xdr:row>
                <xdr:rowOff>0</xdr:rowOff>
              </to>
            </anchor>
          </controlPr>
        </control>
      </mc:Choice>
    </mc:AlternateContent>
    <mc:AlternateContent xmlns:mc="http://schemas.openxmlformats.org/markup-compatibility/2006">
      <mc:Choice Requires="x14">
        <control shapeId="6263" r:id="rId15" name="Check Box 119">
          <controlPr defaultSize="0" autoFill="0" autoLine="0" autoPict="0">
            <anchor moveWithCells="1" sizeWithCells="1">
              <from>
                <xdr:col>14</xdr:col>
                <xdr:colOff>0</xdr:colOff>
                <xdr:row>31</xdr:row>
                <xdr:rowOff>0</xdr:rowOff>
              </from>
              <to>
                <xdr:col>14</xdr:col>
                <xdr:colOff>0</xdr:colOff>
                <xdr:row>31</xdr:row>
                <xdr:rowOff>0</xdr:rowOff>
              </to>
            </anchor>
          </controlPr>
        </control>
      </mc:Choice>
    </mc:AlternateContent>
    <mc:AlternateContent xmlns:mc="http://schemas.openxmlformats.org/markup-compatibility/2006">
      <mc:Choice Requires="x14">
        <control shapeId="6264" r:id="rId16" name="Check Box 120">
          <controlPr defaultSize="0" autoFill="0" autoLine="0" autoPict="0">
            <anchor moveWithCells="1" sizeWithCells="1">
              <from>
                <xdr:col>14</xdr:col>
                <xdr:colOff>0</xdr:colOff>
                <xdr:row>31</xdr:row>
                <xdr:rowOff>0</xdr:rowOff>
              </from>
              <to>
                <xdr:col>14</xdr:col>
                <xdr:colOff>0</xdr:colOff>
                <xdr:row>31</xdr:row>
                <xdr:rowOff>0</xdr:rowOff>
              </to>
            </anchor>
          </controlPr>
        </control>
      </mc:Choice>
    </mc:AlternateContent>
    <mc:AlternateContent xmlns:mc="http://schemas.openxmlformats.org/markup-compatibility/2006">
      <mc:Choice Requires="x14">
        <control shapeId="6265" r:id="rId17" name="Check Box 121">
          <controlPr defaultSize="0" autoFill="0" autoLine="0" autoPict="0">
            <anchor moveWithCells="1" sizeWithCells="1">
              <from>
                <xdr:col>14</xdr:col>
                <xdr:colOff>0</xdr:colOff>
                <xdr:row>31</xdr:row>
                <xdr:rowOff>0</xdr:rowOff>
              </from>
              <to>
                <xdr:col>14</xdr:col>
                <xdr:colOff>0</xdr:colOff>
                <xdr:row>31</xdr:row>
                <xdr:rowOff>0</xdr:rowOff>
              </to>
            </anchor>
          </controlPr>
        </control>
      </mc:Choice>
    </mc:AlternateContent>
    <mc:AlternateContent xmlns:mc="http://schemas.openxmlformats.org/markup-compatibility/2006">
      <mc:Choice Requires="x14">
        <control shapeId="6266" r:id="rId18" name="Check Box 122">
          <controlPr defaultSize="0" autoFill="0" autoLine="0" autoPict="0">
            <anchor moveWithCells="1" sizeWithCells="1">
              <from>
                <xdr:col>5</xdr:col>
                <xdr:colOff>581025</xdr:colOff>
                <xdr:row>32</xdr:row>
                <xdr:rowOff>0</xdr:rowOff>
              </from>
              <to>
                <xdr:col>14</xdr:col>
                <xdr:colOff>0</xdr:colOff>
                <xdr:row>32</xdr:row>
                <xdr:rowOff>0</xdr:rowOff>
              </to>
            </anchor>
          </controlPr>
        </control>
      </mc:Choice>
    </mc:AlternateContent>
    <mc:AlternateContent xmlns:mc="http://schemas.openxmlformats.org/markup-compatibility/2006">
      <mc:Choice Requires="x14">
        <control shapeId="6267" r:id="rId19" name="Check Box 123">
          <controlPr defaultSize="0" autoFill="0" autoLine="0" autoPict="0">
            <anchor moveWithCells="1" sizeWithCells="1">
              <from>
                <xdr:col>14</xdr:col>
                <xdr:colOff>0</xdr:colOff>
                <xdr:row>31</xdr:row>
                <xdr:rowOff>0</xdr:rowOff>
              </from>
              <to>
                <xdr:col>14</xdr:col>
                <xdr:colOff>0</xdr:colOff>
                <xdr:row>31</xdr:row>
                <xdr:rowOff>0</xdr:rowOff>
              </to>
            </anchor>
          </controlPr>
        </control>
      </mc:Choice>
    </mc:AlternateContent>
    <mc:AlternateContent xmlns:mc="http://schemas.openxmlformats.org/markup-compatibility/2006">
      <mc:Choice Requires="x14">
        <control shapeId="6268" r:id="rId20" name="Check Box 124">
          <controlPr defaultSize="0" autoFill="0" autoLine="0" autoPict="0">
            <anchor moveWithCells="1" sizeWithCells="1">
              <from>
                <xdr:col>14</xdr:col>
                <xdr:colOff>0</xdr:colOff>
                <xdr:row>31</xdr:row>
                <xdr:rowOff>0</xdr:rowOff>
              </from>
              <to>
                <xdr:col>14</xdr:col>
                <xdr:colOff>0</xdr:colOff>
                <xdr:row>31</xdr:row>
                <xdr:rowOff>0</xdr:rowOff>
              </to>
            </anchor>
          </controlPr>
        </control>
      </mc:Choice>
    </mc:AlternateContent>
    <mc:AlternateContent xmlns:mc="http://schemas.openxmlformats.org/markup-compatibility/2006">
      <mc:Choice Requires="x14">
        <control shapeId="6269" r:id="rId21" name="Check Box 125">
          <controlPr defaultSize="0" autoFill="0" autoLine="0" autoPict="0">
            <anchor moveWithCells="1" sizeWithCells="1">
              <from>
                <xdr:col>14</xdr:col>
                <xdr:colOff>0</xdr:colOff>
                <xdr:row>31</xdr:row>
                <xdr:rowOff>0</xdr:rowOff>
              </from>
              <to>
                <xdr:col>14</xdr:col>
                <xdr:colOff>0</xdr:colOff>
                <xdr:row>31</xdr:row>
                <xdr:rowOff>0</xdr:rowOff>
              </to>
            </anchor>
          </controlPr>
        </control>
      </mc:Choice>
    </mc:AlternateContent>
    <mc:AlternateContent xmlns:mc="http://schemas.openxmlformats.org/markup-compatibility/2006">
      <mc:Choice Requires="x14">
        <control shapeId="6270" r:id="rId22" name="Check Box 126">
          <controlPr defaultSize="0" autoFill="0" autoLine="0" autoPict="0">
            <anchor moveWithCells="1" sizeWithCells="1">
              <from>
                <xdr:col>14</xdr:col>
                <xdr:colOff>0</xdr:colOff>
                <xdr:row>31</xdr:row>
                <xdr:rowOff>0</xdr:rowOff>
              </from>
              <to>
                <xdr:col>14</xdr:col>
                <xdr:colOff>0</xdr:colOff>
                <xdr:row>31</xdr:row>
                <xdr:rowOff>0</xdr:rowOff>
              </to>
            </anchor>
          </controlPr>
        </control>
      </mc:Choice>
    </mc:AlternateContent>
    <mc:AlternateContent xmlns:mc="http://schemas.openxmlformats.org/markup-compatibility/2006">
      <mc:Choice Requires="x14">
        <control shapeId="6271" r:id="rId23" name="Check Box 127">
          <controlPr defaultSize="0" autoFill="0" autoLine="0" autoPict="0">
            <anchor moveWithCells="1" sizeWithCells="1">
              <from>
                <xdr:col>5</xdr:col>
                <xdr:colOff>581025</xdr:colOff>
                <xdr:row>32</xdr:row>
                <xdr:rowOff>0</xdr:rowOff>
              </from>
              <to>
                <xdr:col>14</xdr:col>
                <xdr:colOff>0</xdr:colOff>
                <xdr:row>32</xdr:row>
                <xdr:rowOff>0</xdr:rowOff>
              </to>
            </anchor>
          </controlPr>
        </control>
      </mc:Choice>
    </mc:AlternateContent>
    <mc:AlternateContent xmlns:mc="http://schemas.openxmlformats.org/markup-compatibility/2006">
      <mc:Choice Requires="x14">
        <control shapeId="6272" r:id="rId24" name="Check Box 128">
          <controlPr defaultSize="0" autoFill="0" autoLine="0" autoPict="0">
            <anchor moveWithCells="1" sizeWithCells="1">
              <from>
                <xdr:col>5</xdr:col>
                <xdr:colOff>581025</xdr:colOff>
                <xdr:row>32</xdr:row>
                <xdr:rowOff>0</xdr:rowOff>
              </from>
              <to>
                <xdr:col>14</xdr:col>
                <xdr:colOff>0</xdr:colOff>
                <xdr:row>32</xdr:row>
                <xdr:rowOff>0</xdr:rowOff>
              </to>
            </anchor>
          </controlPr>
        </control>
      </mc:Choice>
    </mc:AlternateContent>
    <mc:AlternateContent xmlns:mc="http://schemas.openxmlformats.org/markup-compatibility/2006">
      <mc:Choice Requires="x14">
        <control shapeId="6273" r:id="rId25" name="Check Box 129">
          <controlPr defaultSize="0" autoFill="0" autoLine="0" autoPict="0">
            <anchor moveWithCells="1" sizeWithCells="1">
              <from>
                <xdr:col>14</xdr:col>
                <xdr:colOff>0</xdr:colOff>
                <xdr:row>31</xdr:row>
                <xdr:rowOff>0</xdr:rowOff>
              </from>
              <to>
                <xdr:col>14</xdr:col>
                <xdr:colOff>0</xdr:colOff>
                <xdr:row>31</xdr:row>
                <xdr:rowOff>0</xdr:rowOff>
              </to>
            </anchor>
          </controlPr>
        </control>
      </mc:Choice>
    </mc:AlternateContent>
    <mc:AlternateContent xmlns:mc="http://schemas.openxmlformats.org/markup-compatibility/2006">
      <mc:Choice Requires="x14">
        <control shapeId="6274" r:id="rId26" name="Check Box 130">
          <controlPr defaultSize="0" autoFill="0" autoLine="0" autoPict="0">
            <anchor moveWithCells="1" sizeWithCells="1">
              <from>
                <xdr:col>14</xdr:col>
                <xdr:colOff>0</xdr:colOff>
                <xdr:row>31</xdr:row>
                <xdr:rowOff>0</xdr:rowOff>
              </from>
              <to>
                <xdr:col>14</xdr:col>
                <xdr:colOff>0</xdr:colOff>
                <xdr:row>31</xdr:row>
                <xdr:rowOff>0</xdr:rowOff>
              </to>
            </anchor>
          </controlPr>
        </control>
      </mc:Choice>
    </mc:AlternateContent>
    <mc:AlternateContent xmlns:mc="http://schemas.openxmlformats.org/markup-compatibility/2006">
      <mc:Choice Requires="x14">
        <control shapeId="6275" r:id="rId27" name="Check Box 131">
          <controlPr defaultSize="0" autoFill="0" autoLine="0" autoPict="0">
            <anchor moveWithCells="1" sizeWithCells="1">
              <from>
                <xdr:col>5</xdr:col>
                <xdr:colOff>581025</xdr:colOff>
                <xdr:row>32</xdr:row>
                <xdr:rowOff>0</xdr:rowOff>
              </from>
              <to>
                <xdr:col>14</xdr:col>
                <xdr:colOff>0</xdr:colOff>
                <xdr:row>32</xdr:row>
                <xdr:rowOff>0</xdr:rowOff>
              </to>
            </anchor>
          </controlPr>
        </control>
      </mc:Choice>
    </mc:AlternateContent>
    <mc:AlternateContent xmlns:mc="http://schemas.openxmlformats.org/markup-compatibility/2006">
      <mc:Choice Requires="x14">
        <control shapeId="6276" r:id="rId28" name="Check Box 132">
          <controlPr defaultSize="0" autoFill="0" autoLine="0" autoPict="0">
            <anchor moveWithCells="1" sizeWithCells="1">
              <from>
                <xdr:col>14</xdr:col>
                <xdr:colOff>0</xdr:colOff>
                <xdr:row>31</xdr:row>
                <xdr:rowOff>0</xdr:rowOff>
              </from>
              <to>
                <xdr:col>14</xdr:col>
                <xdr:colOff>0</xdr:colOff>
                <xdr:row>31</xdr:row>
                <xdr:rowOff>0</xdr:rowOff>
              </to>
            </anchor>
          </controlPr>
        </control>
      </mc:Choice>
    </mc:AlternateContent>
    <mc:AlternateContent xmlns:mc="http://schemas.openxmlformats.org/markup-compatibility/2006">
      <mc:Choice Requires="x14">
        <control shapeId="6277" r:id="rId29" name="Check Box 133">
          <controlPr defaultSize="0" autoFill="0" autoLine="0" autoPict="0">
            <anchor moveWithCells="1" sizeWithCells="1">
              <from>
                <xdr:col>14</xdr:col>
                <xdr:colOff>0</xdr:colOff>
                <xdr:row>31</xdr:row>
                <xdr:rowOff>0</xdr:rowOff>
              </from>
              <to>
                <xdr:col>14</xdr:col>
                <xdr:colOff>0</xdr:colOff>
                <xdr:row>31</xdr:row>
                <xdr:rowOff>0</xdr:rowOff>
              </to>
            </anchor>
          </controlPr>
        </control>
      </mc:Choice>
    </mc:AlternateContent>
    <mc:AlternateContent xmlns:mc="http://schemas.openxmlformats.org/markup-compatibility/2006">
      <mc:Choice Requires="x14">
        <control shapeId="6278" r:id="rId30" name="Check Box 134">
          <controlPr defaultSize="0" autoFill="0" autoLine="0" autoPict="0">
            <anchor moveWithCells="1" sizeWithCells="1">
              <from>
                <xdr:col>5</xdr:col>
                <xdr:colOff>581025</xdr:colOff>
                <xdr:row>32</xdr:row>
                <xdr:rowOff>0</xdr:rowOff>
              </from>
              <to>
                <xdr:col>14</xdr:col>
                <xdr:colOff>0</xdr:colOff>
                <xdr:row>32</xdr:row>
                <xdr:rowOff>0</xdr:rowOff>
              </to>
            </anchor>
          </controlPr>
        </control>
      </mc:Choice>
    </mc:AlternateContent>
    <mc:AlternateContent xmlns:mc="http://schemas.openxmlformats.org/markup-compatibility/2006">
      <mc:Choice Requires="x14">
        <control shapeId="6279" r:id="rId31" name="Check Box 135">
          <controlPr defaultSize="0" autoFill="0" autoLine="0" autoPict="0">
            <anchor moveWithCells="1" sizeWithCells="1">
              <from>
                <xdr:col>14</xdr:col>
                <xdr:colOff>0</xdr:colOff>
                <xdr:row>31</xdr:row>
                <xdr:rowOff>0</xdr:rowOff>
              </from>
              <to>
                <xdr:col>14</xdr:col>
                <xdr:colOff>0</xdr:colOff>
                <xdr:row>31</xdr:row>
                <xdr:rowOff>0</xdr:rowOff>
              </to>
            </anchor>
          </controlPr>
        </control>
      </mc:Choice>
    </mc:AlternateContent>
    <mc:AlternateContent xmlns:mc="http://schemas.openxmlformats.org/markup-compatibility/2006">
      <mc:Choice Requires="x14">
        <control shapeId="6280" r:id="rId32" name="Check Box 136">
          <controlPr defaultSize="0" autoFill="0" autoLine="0" autoPict="0">
            <anchor moveWithCells="1" sizeWithCells="1">
              <from>
                <xdr:col>14</xdr:col>
                <xdr:colOff>0</xdr:colOff>
                <xdr:row>31</xdr:row>
                <xdr:rowOff>0</xdr:rowOff>
              </from>
              <to>
                <xdr:col>14</xdr:col>
                <xdr:colOff>0</xdr:colOff>
                <xdr:row>31</xdr:row>
                <xdr:rowOff>0</xdr:rowOff>
              </to>
            </anchor>
          </controlPr>
        </control>
      </mc:Choice>
    </mc:AlternateContent>
    <mc:AlternateContent xmlns:mc="http://schemas.openxmlformats.org/markup-compatibility/2006">
      <mc:Choice Requires="x14">
        <control shapeId="6281" r:id="rId33" name="Check Box 137">
          <controlPr defaultSize="0" autoFill="0" autoLine="0" autoPict="0">
            <anchor moveWithCells="1" sizeWithCells="1">
              <from>
                <xdr:col>5</xdr:col>
                <xdr:colOff>581025</xdr:colOff>
                <xdr:row>32</xdr:row>
                <xdr:rowOff>0</xdr:rowOff>
              </from>
              <to>
                <xdr:col>14</xdr:col>
                <xdr:colOff>0</xdr:colOff>
                <xdr:row>32</xdr:row>
                <xdr:rowOff>0</xdr:rowOff>
              </to>
            </anchor>
          </controlPr>
        </control>
      </mc:Choice>
    </mc:AlternateContent>
    <mc:AlternateContent xmlns:mc="http://schemas.openxmlformats.org/markup-compatibility/2006">
      <mc:Choice Requires="x14">
        <control shapeId="6282" r:id="rId34" name="Check Box 138">
          <controlPr defaultSize="0" autoFill="0" autoLine="0" autoPict="0">
            <anchor moveWithCells="1" sizeWithCells="1">
              <from>
                <xdr:col>14</xdr:col>
                <xdr:colOff>0</xdr:colOff>
                <xdr:row>31</xdr:row>
                <xdr:rowOff>0</xdr:rowOff>
              </from>
              <to>
                <xdr:col>14</xdr:col>
                <xdr:colOff>0</xdr:colOff>
                <xdr:row>31</xdr:row>
                <xdr:rowOff>0</xdr:rowOff>
              </to>
            </anchor>
          </controlPr>
        </control>
      </mc:Choice>
    </mc:AlternateContent>
    <mc:AlternateContent xmlns:mc="http://schemas.openxmlformats.org/markup-compatibility/2006">
      <mc:Choice Requires="x14">
        <control shapeId="6283" r:id="rId35" name="Check Box 139">
          <controlPr defaultSize="0" autoFill="0" autoLine="0" autoPict="0">
            <anchor moveWithCells="1" sizeWithCells="1">
              <from>
                <xdr:col>14</xdr:col>
                <xdr:colOff>0</xdr:colOff>
                <xdr:row>31</xdr:row>
                <xdr:rowOff>0</xdr:rowOff>
              </from>
              <to>
                <xdr:col>14</xdr:col>
                <xdr:colOff>0</xdr:colOff>
                <xdr:row>31</xdr:row>
                <xdr:rowOff>0</xdr:rowOff>
              </to>
            </anchor>
          </controlPr>
        </control>
      </mc:Choice>
    </mc:AlternateContent>
    <mc:AlternateContent xmlns:mc="http://schemas.openxmlformats.org/markup-compatibility/2006">
      <mc:Choice Requires="x14">
        <control shapeId="6284" r:id="rId36" name="Check Box 140">
          <controlPr defaultSize="0" autoFill="0" autoLine="0" autoPict="0">
            <anchor moveWithCells="1" sizeWithCells="1">
              <from>
                <xdr:col>5</xdr:col>
                <xdr:colOff>581025</xdr:colOff>
                <xdr:row>32</xdr:row>
                <xdr:rowOff>0</xdr:rowOff>
              </from>
              <to>
                <xdr:col>14</xdr:col>
                <xdr:colOff>0</xdr:colOff>
                <xdr:row>32</xdr:row>
                <xdr:rowOff>0</xdr:rowOff>
              </to>
            </anchor>
          </controlPr>
        </control>
      </mc:Choice>
    </mc:AlternateContent>
    <mc:AlternateContent xmlns:mc="http://schemas.openxmlformats.org/markup-compatibility/2006">
      <mc:Choice Requires="x14">
        <control shapeId="6285" r:id="rId37" name="Check Box 141">
          <controlPr defaultSize="0" autoFill="0" autoLine="0" autoPict="0">
            <anchor moveWithCells="1" sizeWithCells="1">
              <from>
                <xdr:col>14</xdr:col>
                <xdr:colOff>0</xdr:colOff>
                <xdr:row>31</xdr:row>
                <xdr:rowOff>0</xdr:rowOff>
              </from>
              <to>
                <xdr:col>14</xdr:col>
                <xdr:colOff>0</xdr:colOff>
                <xdr:row>31</xdr:row>
                <xdr:rowOff>0</xdr:rowOff>
              </to>
            </anchor>
          </controlPr>
        </control>
      </mc:Choice>
    </mc:AlternateContent>
    <mc:AlternateContent xmlns:mc="http://schemas.openxmlformats.org/markup-compatibility/2006">
      <mc:Choice Requires="x14">
        <control shapeId="6286" r:id="rId38" name="Check Box 142">
          <controlPr defaultSize="0" autoFill="0" autoLine="0" autoPict="0">
            <anchor moveWithCells="1" sizeWithCells="1">
              <from>
                <xdr:col>14</xdr:col>
                <xdr:colOff>0</xdr:colOff>
                <xdr:row>31</xdr:row>
                <xdr:rowOff>0</xdr:rowOff>
              </from>
              <to>
                <xdr:col>14</xdr:col>
                <xdr:colOff>0</xdr:colOff>
                <xdr:row>31</xdr:row>
                <xdr:rowOff>0</xdr:rowOff>
              </to>
            </anchor>
          </controlPr>
        </control>
      </mc:Choice>
    </mc:AlternateContent>
    <mc:AlternateContent xmlns:mc="http://schemas.openxmlformats.org/markup-compatibility/2006">
      <mc:Choice Requires="x14">
        <control shapeId="6287" r:id="rId39" name="Check Box 143">
          <controlPr defaultSize="0" autoFill="0" autoLine="0" autoPict="0">
            <anchor moveWithCells="1" sizeWithCells="1">
              <from>
                <xdr:col>5</xdr:col>
                <xdr:colOff>581025</xdr:colOff>
                <xdr:row>32</xdr:row>
                <xdr:rowOff>0</xdr:rowOff>
              </from>
              <to>
                <xdr:col>14</xdr:col>
                <xdr:colOff>0</xdr:colOff>
                <xdr:row>32</xdr:row>
                <xdr:rowOff>0</xdr:rowOff>
              </to>
            </anchor>
          </controlPr>
        </control>
      </mc:Choice>
    </mc:AlternateContent>
    <mc:AlternateContent xmlns:mc="http://schemas.openxmlformats.org/markup-compatibility/2006">
      <mc:Choice Requires="x14">
        <control shapeId="6288" r:id="rId40" name="Check Box 144">
          <controlPr defaultSize="0" autoFill="0" autoLine="0" autoPict="0">
            <anchor moveWithCells="1" sizeWithCells="1">
              <from>
                <xdr:col>14</xdr:col>
                <xdr:colOff>0</xdr:colOff>
                <xdr:row>31</xdr:row>
                <xdr:rowOff>0</xdr:rowOff>
              </from>
              <to>
                <xdr:col>14</xdr:col>
                <xdr:colOff>0</xdr:colOff>
                <xdr:row>31</xdr:row>
                <xdr:rowOff>0</xdr:rowOff>
              </to>
            </anchor>
          </controlPr>
        </control>
      </mc:Choice>
    </mc:AlternateContent>
    <mc:AlternateContent xmlns:mc="http://schemas.openxmlformats.org/markup-compatibility/2006">
      <mc:Choice Requires="x14">
        <control shapeId="6289" r:id="rId41" name="Check Box 145">
          <controlPr defaultSize="0" autoFill="0" autoLine="0" autoPict="0">
            <anchor moveWithCells="1" sizeWithCells="1">
              <from>
                <xdr:col>14</xdr:col>
                <xdr:colOff>0</xdr:colOff>
                <xdr:row>31</xdr:row>
                <xdr:rowOff>0</xdr:rowOff>
              </from>
              <to>
                <xdr:col>14</xdr:col>
                <xdr:colOff>0</xdr:colOff>
                <xdr:row>31</xdr:row>
                <xdr:rowOff>0</xdr:rowOff>
              </to>
            </anchor>
          </controlPr>
        </control>
      </mc:Choice>
    </mc:AlternateContent>
    <mc:AlternateContent xmlns:mc="http://schemas.openxmlformats.org/markup-compatibility/2006">
      <mc:Choice Requires="x14">
        <control shapeId="6290" r:id="rId42" name="Check Box 146">
          <controlPr defaultSize="0" autoFill="0" autoLine="0" autoPict="0">
            <anchor moveWithCells="1" sizeWithCells="1">
              <from>
                <xdr:col>5</xdr:col>
                <xdr:colOff>581025</xdr:colOff>
                <xdr:row>32</xdr:row>
                <xdr:rowOff>0</xdr:rowOff>
              </from>
              <to>
                <xdr:col>14</xdr:col>
                <xdr:colOff>0</xdr:colOff>
                <xdr:row>32</xdr:row>
                <xdr:rowOff>0</xdr:rowOff>
              </to>
            </anchor>
          </controlPr>
        </control>
      </mc:Choice>
    </mc:AlternateContent>
    <mc:AlternateContent xmlns:mc="http://schemas.openxmlformats.org/markup-compatibility/2006">
      <mc:Choice Requires="x14">
        <control shapeId="6291" r:id="rId43" name="Check Box 147">
          <controlPr defaultSize="0" autoFill="0" autoLine="0" autoPict="0">
            <anchor moveWithCells="1" sizeWithCells="1">
              <from>
                <xdr:col>14</xdr:col>
                <xdr:colOff>0</xdr:colOff>
                <xdr:row>31</xdr:row>
                <xdr:rowOff>0</xdr:rowOff>
              </from>
              <to>
                <xdr:col>14</xdr:col>
                <xdr:colOff>0</xdr:colOff>
                <xdr:row>31</xdr:row>
                <xdr:rowOff>0</xdr:rowOff>
              </to>
            </anchor>
          </controlPr>
        </control>
      </mc:Choice>
    </mc:AlternateContent>
    <mc:AlternateContent xmlns:mc="http://schemas.openxmlformats.org/markup-compatibility/2006">
      <mc:Choice Requires="x14">
        <control shapeId="6292" r:id="rId44" name="Check Box 148">
          <controlPr defaultSize="0" autoFill="0" autoLine="0" autoPict="0">
            <anchor moveWithCells="1" sizeWithCells="1">
              <from>
                <xdr:col>14</xdr:col>
                <xdr:colOff>0</xdr:colOff>
                <xdr:row>31</xdr:row>
                <xdr:rowOff>0</xdr:rowOff>
              </from>
              <to>
                <xdr:col>14</xdr:col>
                <xdr:colOff>0</xdr:colOff>
                <xdr:row>31</xdr:row>
                <xdr:rowOff>0</xdr:rowOff>
              </to>
            </anchor>
          </controlPr>
        </control>
      </mc:Choice>
    </mc:AlternateContent>
    <mc:AlternateContent xmlns:mc="http://schemas.openxmlformats.org/markup-compatibility/2006">
      <mc:Choice Requires="x14">
        <control shapeId="6293" r:id="rId45" name="Check Box 149">
          <controlPr defaultSize="0" autoFill="0" autoLine="0" autoPict="0">
            <anchor moveWithCells="1" sizeWithCells="1">
              <from>
                <xdr:col>5</xdr:col>
                <xdr:colOff>581025</xdr:colOff>
                <xdr:row>32</xdr:row>
                <xdr:rowOff>0</xdr:rowOff>
              </from>
              <to>
                <xdr:col>14</xdr:col>
                <xdr:colOff>0</xdr:colOff>
                <xdr:row>32</xdr:row>
                <xdr:rowOff>0</xdr:rowOff>
              </to>
            </anchor>
          </controlPr>
        </control>
      </mc:Choice>
    </mc:AlternateContent>
    <mc:AlternateContent xmlns:mc="http://schemas.openxmlformats.org/markup-compatibility/2006">
      <mc:Choice Requires="x14">
        <control shapeId="6294" r:id="rId46" name="Check Box 150">
          <controlPr defaultSize="0" autoFill="0" autoLine="0" autoPict="0">
            <anchor moveWithCells="1" sizeWithCells="1">
              <from>
                <xdr:col>14</xdr:col>
                <xdr:colOff>0</xdr:colOff>
                <xdr:row>31</xdr:row>
                <xdr:rowOff>0</xdr:rowOff>
              </from>
              <to>
                <xdr:col>14</xdr:col>
                <xdr:colOff>0</xdr:colOff>
                <xdr:row>31</xdr:row>
                <xdr:rowOff>0</xdr:rowOff>
              </to>
            </anchor>
          </controlPr>
        </control>
      </mc:Choice>
    </mc:AlternateContent>
    <mc:AlternateContent xmlns:mc="http://schemas.openxmlformats.org/markup-compatibility/2006">
      <mc:Choice Requires="x14">
        <control shapeId="6295" r:id="rId47" name="Check Box 151">
          <controlPr defaultSize="0" autoFill="0" autoLine="0" autoPict="0">
            <anchor moveWithCells="1" sizeWithCells="1">
              <from>
                <xdr:col>14</xdr:col>
                <xdr:colOff>0</xdr:colOff>
                <xdr:row>31</xdr:row>
                <xdr:rowOff>0</xdr:rowOff>
              </from>
              <to>
                <xdr:col>14</xdr:col>
                <xdr:colOff>0</xdr:colOff>
                <xdr:row>31</xdr:row>
                <xdr:rowOff>0</xdr:rowOff>
              </to>
            </anchor>
          </controlPr>
        </control>
      </mc:Choice>
    </mc:AlternateContent>
    <mc:AlternateContent xmlns:mc="http://schemas.openxmlformats.org/markup-compatibility/2006">
      <mc:Choice Requires="x14">
        <control shapeId="6296" r:id="rId48" name="Check Box 152">
          <controlPr defaultSize="0" autoFill="0" autoLine="0" autoPict="0">
            <anchor moveWithCells="1" sizeWithCells="1">
              <from>
                <xdr:col>5</xdr:col>
                <xdr:colOff>581025</xdr:colOff>
                <xdr:row>32</xdr:row>
                <xdr:rowOff>0</xdr:rowOff>
              </from>
              <to>
                <xdr:col>14</xdr:col>
                <xdr:colOff>0</xdr:colOff>
                <xdr:row>32</xdr:row>
                <xdr:rowOff>0</xdr:rowOff>
              </to>
            </anchor>
          </controlPr>
        </control>
      </mc:Choice>
    </mc:AlternateContent>
    <mc:AlternateContent xmlns:mc="http://schemas.openxmlformats.org/markup-compatibility/2006">
      <mc:Choice Requires="x14">
        <control shapeId="6297" r:id="rId49" name="Check Box 153">
          <controlPr defaultSize="0" autoFill="0" autoLine="0" autoPict="0">
            <anchor moveWithCells="1" sizeWithCells="1">
              <from>
                <xdr:col>14</xdr:col>
                <xdr:colOff>0</xdr:colOff>
                <xdr:row>31</xdr:row>
                <xdr:rowOff>0</xdr:rowOff>
              </from>
              <to>
                <xdr:col>14</xdr:col>
                <xdr:colOff>0</xdr:colOff>
                <xdr:row>31</xdr:row>
                <xdr:rowOff>0</xdr:rowOff>
              </to>
            </anchor>
          </controlPr>
        </control>
      </mc:Choice>
    </mc:AlternateContent>
    <mc:AlternateContent xmlns:mc="http://schemas.openxmlformats.org/markup-compatibility/2006">
      <mc:Choice Requires="x14">
        <control shapeId="6298" r:id="rId50" name="Check Box 154">
          <controlPr defaultSize="0" autoFill="0" autoLine="0" autoPict="0">
            <anchor moveWithCells="1" sizeWithCells="1">
              <from>
                <xdr:col>14</xdr:col>
                <xdr:colOff>0</xdr:colOff>
                <xdr:row>31</xdr:row>
                <xdr:rowOff>0</xdr:rowOff>
              </from>
              <to>
                <xdr:col>14</xdr:col>
                <xdr:colOff>0</xdr:colOff>
                <xdr:row>31</xdr:row>
                <xdr:rowOff>0</xdr:rowOff>
              </to>
            </anchor>
          </controlPr>
        </control>
      </mc:Choice>
    </mc:AlternateContent>
    <mc:AlternateContent xmlns:mc="http://schemas.openxmlformats.org/markup-compatibility/2006">
      <mc:Choice Requires="x14">
        <control shapeId="6299" r:id="rId51" name="Check Box 155">
          <controlPr defaultSize="0" autoFill="0" autoLine="0" autoPict="0">
            <anchor moveWithCells="1" sizeWithCells="1">
              <from>
                <xdr:col>5</xdr:col>
                <xdr:colOff>581025</xdr:colOff>
                <xdr:row>32</xdr:row>
                <xdr:rowOff>0</xdr:rowOff>
              </from>
              <to>
                <xdr:col>14</xdr:col>
                <xdr:colOff>0</xdr:colOff>
                <xdr:row>32</xdr:row>
                <xdr:rowOff>0</xdr:rowOff>
              </to>
            </anchor>
          </controlPr>
        </control>
      </mc:Choice>
    </mc:AlternateContent>
    <mc:AlternateContent xmlns:mc="http://schemas.openxmlformats.org/markup-compatibility/2006">
      <mc:Choice Requires="x14">
        <control shapeId="6300" r:id="rId52" name="Check Box 156">
          <controlPr defaultSize="0" autoFill="0" autoLine="0" autoPict="0">
            <anchor moveWithCells="1" sizeWithCells="1">
              <from>
                <xdr:col>14</xdr:col>
                <xdr:colOff>0</xdr:colOff>
                <xdr:row>31</xdr:row>
                <xdr:rowOff>0</xdr:rowOff>
              </from>
              <to>
                <xdr:col>14</xdr:col>
                <xdr:colOff>0</xdr:colOff>
                <xdr:row>31</xdr:row>
                <xdr:rowOff>0</xdr:rowOff>
              </to>
            </anchor>
          </controlPr>
        </control>
      </mc:Choice>
    </mc:AlternateContent>
    <mc:AlternateContent xmlns:mc="http://schemas.openxmlformats.org/markup-compatibility/2006">
      <mc:Choice Requires="x14">
        <control shapeId="6301" r:id="rId53" name="Check Box 157">
          <controlPr defaultSize="0" autoFill="0" autoLine="0" autoPict="0">
            <anchor moveWithCells="1" sizeWithCells="1">
              <from>
                <xdr:col>14</xdr:col>
                <xdr:colOff>0</xdr:colOff>
                <xdr:row>31</xdr:row>
                <xdr:rowOff>0</xdr:rowOff>
              </from>
              <to>
                <xdr:col>14</xdr:col>
                <xdr:colOff>0</xdr:colOff>
                <xdr:row>31</xdr:row>
                <xdr:rowOff>0</xdr:rowOff>
              </to>
            </anchor>
          </controlPr>
        </control>
      </mc:Choice>
    </mc:AlternateContent>
    <mc:AlternateContent xmlns:mc="http://schemas.openxmlformats.org/markup-compatibility/2006">
      <mc:Choice Requires="x14">
        <control shapeId="6302" r:id="rId54" name="Check Box 158">
          <controlPr defaultSize="0" autoFill="0" autoLine="0" autoPict="0">
            <anchor moveWithCells="1" sizeWithCells="1">
              <from>
                <xdr:col>5</xdr:col>
                <xdr:colOff>581025</xdr:colOff>
                <xdr:row>32</xdr:row>
                <xdr:rowOff>0</xdr:rowOff>
              </from>
              <to>
                <xdr:col>14</xdr:col>
                <xdr:colOff>0</xdr:colOff>
                <xdr:row>32</xdr:row>
                <xdr:rowOff>0</xdr:rowOff>
              </to>
            </anchor>
          </controlPr>
        </control>
      </mc:Choice>
    </mc:AlternateContent>
    <mc:AlternateContent xmlns:mc="http://schemas.openxmlformats.org/markup-compatibility/2006">
      <mc:Choice Requires="x14">
        <control shapeId="6303" r:id="rId55" name="Check Box 159">
          <controlPr defaultSize="0" autoFill="0" autoLine="0" autoPict="0">
            <anchor moveWithCells="1" sizeWithCells="1">
              <from>
                <xdr:col>14</xdr:col>
                <xdr:colOff>0</xdr:colOff>
                <xdr:row>31</xdr:row>
                <xdr:rowOff>0</xdr:rowOff>
              </from>
              <to>
                <xdr:col>14</xdr:col>
                <xdr:colOff>0</xdr:colOff>
                <xdr:row>31</xdr:row>
                <xdr:rowOff>0</xdr:rowOff>
              </to>
            </anchor>
          </controlPr>
        </control>
      </mc:Choice>
    </mc:AlternateContent>
    <mc:AlternateContent xmlns:mc="http://schemas.openxmlformats.org/markup-compatibility/2006">
      <mc:Choice Requires="x14">
        <control shapeId="6304" r:id="rId56" name="Check Box 160">
          <controlPr defaultSize="0" autoFill="0" autoLine="0" autoPict="0">
            <anchor moveWithCells="1" sizeWithCells="1">
              <from>
                <xdr:col>14</xdr:col>
                <xdr:colOff>0</xdr:colOff>
                <xdr:row>31</xdr:row>
                <xdr:rowOff>0</xdr:rowOff>
              </from>
              <to>
                <xdr:col>14</xdr:col>
                <xdr:colOff>0</xdr:colOff>
                <xdr:row>31</xdr:row>
                <xdr:rowOff>0</xdr:rowOff>
              </to>
            </anchor>
          </controlPr>
        </control>
      </mc:Choice>
    </mc:AlternateContent>
    <mc:AlternateContent xmlns:mc="http://schemas.openxmlformats.org/markup-compatibility/2006">
      <mc:Choice Requires="x14">
        <control shapeId="6305" r:id="rId57" name="Check Box 161">
          <controlPr defaultSize="0" autoFill="0" autoLine="0" autoPict="0">
            <anchor moveWithCells="1" sizeWithCells="1">
              <from>
                <xdr:col>5</xdr:col>
                <xdr:colOff>581025</xdr:colOff>
                <xdr:row>32</xdr:row>
                <xdr:rowOff>0</xdr:rowOff>
              </from>
              <to>
                <xdr:col>14</xdr:col>
                <xdr:colOff>0</xdr:colOff>
                <xdr:row>32</xdr:row>
                <xdr:rowOff>0</xdr:rowOff>
              </to>
            </anchor>
          </controlPr>
        </control>
      </mc:Choice>
    </mc:AlternateContent>
    <mc:AlternateContent xmlns:mc="http://schemas.openxmlformats.org/markup-compatibility/2006">
      <mc:Choice Requires="x14">
        <control shapeId="6306" r:id="rId58" name="Check Box 162">
          <controlPr defaultSize="0" autoFill="0" autoLine="0" autoPict="0">
            <anchor moveWithCells="1" sizeWithCells="1">
              <from>
                <xdr:col>14</xdr:col>
                <xdr:colOff>0</xdr:colOff>
                <xdr:row>31</xdr:row>
                <xdr:rowOff>0</xdr:rowOff>
              </from>
              <to>
                <xdr:col>14</xdr:col>
                <xdr:colOff>0</xdr:colOff>
                <xdr:row>31</xdr:row>
                <xdr:rowOff>0</xdr:rowOff>
              </to>
            </anchor>
          </controlPr>
        </control>
      </mc:Choice>
    </mc:AlternateContent>
    <mc:AlternateContent xmlns:mc="http://schemas.openxmlformats.org/markup-compatibility/2006">
      <mc:Choice Requires="x14">
        <control shapeId="6307" r:id="rId59" name="Check Box 163">
          <controlPr defaultSize="0" autoFill="0" autoLine="0" autoPict="0">
            <anchor moveWithCells="1" sizeWithCells="1">
              <from>
                <xdr:col>14</xdr:col>
                <xdr:colOff>0</xdr:colOff>
                <xdr:row>31</xdr:row>
                <xdr:rowOff>0</xdr:rowOff>
              </from>
              <to>
                <xdr:col>14</xdr:col>
                <xdr:colOff>0</xdr:colOff>
                <xdr:row>31</xdr:row>
                <xdr:rowOff>0</xdr:rowOff>
              </to>
            </anchor>
          </controlPr>
        </control>
      </mc:Choice>
    </mc:AlternateContent>
    <mc:AlternateContent xmlns:mc="http://schemas.openxmlformats.org/markup-compatibility/2006">
      <mc:Choice Requires="x14">
        <control shapeId="6308" r:id="rId60" name="Check Box 164">
          <controlPr defaultSize="0" autoFill="0" autoLine="0" autoPict="0">
            <anchor moveWithCells="1" sizeWithCells="1">
              <from>
                <xdr:col>5</xdr:col>
                <xdr:colOff>581025</xdr:colOff>
                <xdr:row>32</xdr:row>
                <xdr:rowOff>0</xdr:rowOff>
              </from>
              <to>
                <xdr:col>14</xdr:col>
                <xdr:colOff>0</xdr:colOff>
                <xdr:row>32</xdr:row>
                <xdr:rowOff>0</xdr:rowOff>
              </to>
            </anchor>
          </controlPr>
        </control>
      </mc:Choice>
    </mc:AlternateContent>
    <mc:AlternateContent xmlns:mc="http://schemas.openxmlformats.org/markup-compatibility/2006">
      <mc:Choice Requires="x14">
        <control shapeId="6309" r:id="rId61" name="Check Box 165">
          <controlPr defaultSize="0" autoFill="0" autoLine="0" autoPict="0">
            <anchor moveWithCells="1" sizeWithCells="1">
              <from>
                <xdr:col>14</xdr:col>
                <xdr:colOff>0</xdr:colOff>
                <xdr:row>31</xdr:row>
                <xdr:rowOff>0</xdr:rowOff>
              </from>
              <to>
                <xdr:col>14</xdr:col>
                <xdr:colOff>0</xdr:colOff>
                <xdr:row>31</xdr:row>
                <xdr:rowOff>0</xdr:rowOff>
              </to>
            </anchor>
          </controlPr>
        </control>
      </mc:Choice>
    </mc:AlternateContent>
    <mc:AlternateContent xmlns:mc="http://schemas.openxmlformats.org/markup-compatibility/2006">
      <mc:Choice Requires="x14">
        <control shapeId="6310" r:id="rId62" name="Check Box 166">
          <controlPr defaultSize="0" autoFill="0" autoLine="0" autoPict="0">
            <anchor moveWithCells="1" sizeWithCells="1">
              <from>
                <xdr:col>14</xdr:col>
                <xdr:colOff>0</xdr:colOff>
                <xdr:row>31</xdr:row>
                <xdr:rowOff>0</xdr:rowOff>
              </from>
              <to>
                <xdr:col>14</xdr:col>
                <xdr:colOff>0</xdr:colOff>
                <xdr:row>31</xdr:row>
                <xdr:rowOff>0</xdr:rowOff>
              </to>
            </anchor>
          </controlPr>
        </control>
      </mc:Choice>
    </mc:AlternateContent>
    <mc:AlternateContent xmlns:mc="http://schemas.openxmlformats.org/markup-compatibility/2006">
      <mc:Choice Requires="x14">
        <control shapeId="6311" r:id="rId63" name="Check Box 167">
          <controlPr defaultSize="0" autoFill="0" autoLine="0" autoPict="0">
            <anchor moveWithCells="1" sizeWithCells="1">
              <from>
                <xdr:col>5</xdr:col>
                <xdr:colOff>581025</xdr:colOff>
                <xdr:row>32</xdr:row>
                <xdr:rowOff>0</xdr:rowOff>
              </from>
              <to>
                <xdr:col>14</xdr:col>
                <xdr:colOff>0</xdr:colOff>
                <xdr:row>32</xdr:row>
                <xdr:rowOff>0</xdr:rowOff>
              </to>
            </anchor>
          </controlPr>
        </control>
      </mc:Choice>
    </mc:AlternateContent>
    <mc:AlternateContent xmlns:mc="http://schemas.openxmlformats.org/markup-compatibility/2006">
      <mc:Choice Requires="x14">
        <control shapeId="6312" r:id="rId64" name="Check Box 168">
          <controlPr defaultSize="0" autoFill="0" autoLine="0" autoPict="0">
            <anchor moveWithCells="1" sizeWithCells="1">
              <from>
                <xdr:col>14</xdr:col>
                <xdr:colOff>0</xdr:colOff>
                <xdr:row>31</xdr:row>
                <xdr:rowOff>0</xdr:rowOff>
              </from>
              <to>
                <xdr:col>14</xdr:col>
                <xdr:colOff>0</xdr:colOff>
                <xdr:row>31</xdr:row>
                <xdr:rowOff>0</xdr:rowOff>
              </to>
            </anchor>
          </controlPr>
        </control>
      </mc:Choice>
    </mc:AlternateContent>
    <mc:AlternateContent xmlns:mc="http://schemas.openxmlformats.org/markup-compatibility/2006">
      <mc:Choice Requires="x14">
        <control shapeId="6313" r:id="rId65" name="Check Box 169">
          <controlPr defaultSize="0" autoFill="0" autoLine="0" autoPict="0">
            <anchor moveWithCells="1" sizeWithCells="1">
              <from>
                <xdr:col>14</xdr:col>
                <xdr:colOff>0</xdr:colOff>
                <xdr:row>31</xdr:row>
                <xdr:rowOff>0</xdr:rowOff>
              </from>
              <to>
                <xdr:col>14</xdr:col>
                <xdr:colOff>0</xdr:colOff>
                <xdr:row>31</xdr:row>
                <xdr:rowOff>0</xdr:rowOff>
              </to>
            </anchor>
          </controlPr>
        </control>
      </mc:Choice>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44"/>
  <sheetViews>
    <sheetView view="pageBreakPreview" topLeftCell="A22" zoomScaleNormal="90" zoomScaleSheetLayoutView="100" workbookViewId="0">
      <selection activeCell="A30" sqref="A30:I30"/>
    </sheetView>
  </sheetViews>
  <sheetFormatPr defaultRowHeight="15" x14ac:dyDescent="0.25"/>
  <cols>
    <col min="1" max="2" width="9.140625" style="51"/>
    <col min="3" max="3" width="10.28515625" style="51" customWidth="1"/>
    <col min="4" max="4" width="11.85546875" style="51" customWidth="1"/>
    <col min="5" max="5" width="10.5703125" style="51" customWidth="1"/>
    <col min="6" max="6" width="10.85546875" style="51" customWidth="1"/>
    <col min="7" max="7" width="11.140625" style="51" customWidth="1"/>
    <col min="8" max="8" width="11.42578125" style="51" customWidth="1"/>
    <col min="9" max="9" width="10.7109375" style="51" customWidth="1"/>
  </cols>
  <sheetData>
    <row r="1" spans="1:10" ht="32.25" customHeight="1" x14ac:dyDescent="0.25">
      <c r="A1" s="284" t="s">
        <v>96</v>
      </c>
      <c r="B1" s="284"/>
      <c r="C1" s="284"/>
      <c r="D1" s="284"/>
      <c r="E1" s="284"/>
      <c r="F1" s="284"/>
      <c r="G1" s="284"/>
      <c r="H1" s="284"/>
      <c r="I1" s="284"/>
    </row>
    <row r="2" spans="1:10" ht="15.75" customHeight="1" x14ac:dyDescent="0.25">
      <c r="A2" s="285" t="s">
        <v>97</v>
      </c>
      <c r="B2" s="285"/>
      <c r="C2" s="285"/>
      <c r="D2" s="285"/>
      <c r="E2" s="285"/>
      <c r="F2" s="285"/>
      <c r="G2" s="285"/>
      <c r="H2" s="285"/>
      <c r="I2" s="285"/>
    </row>
    <row r="3" spans="1:10" x14ac:dyDescent="0.25">
      <c r="A3" s="272" t="s">
        <v>12</v>
      </c>
      <c r="B3" s="273"/>
      <c r="C3" s="273"/>
      <c r="D3" s="273"/>
      <c r="E3" s="273"/>
      <c r="F3" s="273"/>
      <c r="G3" s="273"/>
      <c r="H3" s="273"/>
      <c r="I3" s="274"/>
    </row>
    <row r="4" spans="1:10" x14ac:dyDescent="0.25">
      <c r="A4" s="275" t="s">
        <v>192</v>
      </c>
      <c r="B4" s="276"/>
      <c r="C4" s="276"/>
      <c r="D4" s="276"/>
      <c r="E4" s="276"/>
      <c r="F4" s="276"/>
      <c r="G4" s="276"/>
      <c r="H4" s="276"/>
      <c r="I4" s="277"/>
    </row>
    <row r="5" spans="1:10" x14ac:dyDescent="0.25">
      <c r="A5" s="278"/>
      <c r="B5" s="279"/>
      <c r="C5" s="279"/>
      <c r="D5" s="279"/>
      <c r="E5" s="279"/>
      <c r="F5" s="279"/>
      <c r="G5" s="279"/>
      <c r="H5" s="279"/>
      <c r="I5" s="280"/>
    </row>
    <row r="6" spans="1:10" x14ac:dyDescent="0.25">
      <c r="A6" s="278"/>
      <c r="B6" s="279"/>
      <c r="C6" s="279"/>
      <c r="D6" s="279"/>
      <c r="E6" s="279"/>
      <c r="F6" s="279"/>
      <c r="G6" s="279"/>
      <c r="H6" s="279"/>
      <c r="I6" s="280"/>
    </row>
    <row r="7" spans="1:10" x14ac:dyDescent="0.25">
      <c r="A7" s="278"/>
      <c r="B7" s="279"/>
      <c r="C7" s="279"/>
      <c r="D7" s="279"/>
      <c r="E7" s="279"/>
      <c r="F7" s="279"/>
      <c r="G7" s="279"/>
      <c r="H7" s="279"/>
      <c r="I7" s="280"/>
    </row>
    <row r="8" spans="1:10" x14ac:dyDescent="0.25">
      <c r="A8" s="278"/>
      <c r="B8" s="279"/>
      <c r="C8" s="279"/>
      <c r="D8" s="279"/>
      <c r="E8" s="279"/>
      <c r="F8" s="279"/>
      <c r="G8" s="279"/>
      <c r="H8" s="279"/>
      <c r="I8" s="280"/>
    </row>
    <row r="9" spans="1:10" x14ac:dyDescent="0.25">
      <c r="A9" s="278"/>
      <c r="B9" s="279"/>
      <c r="C9" s="279"/>
      <c r="D9" s="279"/>
      <c r="E9" s="279"/>
      <c r="F9" s="279"/>
      <c r="G9" s="279"/>
      <c r="H9" s="279"/>
      <c r="I9" s="280"/>
    </row>
    <row r="10" spans="1:10" x14ac:dyDescent="0.25">
      <c r="A10" s="281"/>
      <c r="B10" s="282"/>
      <c r="C10" s="282"/>
      <c r="D10" s="282"/>
      <c r="E10" s="282"/>
      <c r="F10" s="282"/>
      <c r="G10" s="282"/>
      <c r="H10" s="282"/>
      <c r="I10" s="283"/>
    </row>
    <row r="12" spans="1:10" x14ac:dyDescent="0.25">
      <c r="J12" s="102"/>
    </row>
    <row r="14" spans="1:10" ht="48.75" customHeight="1" x14ac:dyDescent="0.25">
      <c r="A14" s="271" t="s">
        <v>262</v>
      </c>
      <c r="B14" s="271"/>
      <c r="C14" s="271"/>
      <c r="D14" s="271"/>
      <c r="E14" s="271"/>
      <c r="F14" s="271"/>
      <c r="G14" s="271"/>
      <c r="H14" s="271"/>
      <c r="I14" s="271"/>
    </row>
    <row r="15" spans="1:10" ht="26.25" customHeight="1" x14ac:dyDescent="0.25">
      <c r="A15" s="288" t="s">
        <v>263</v>
      </c>
      <c r="B15" s="288"/>
      <c r="C15" s="288"/>
      <c r="D15" s="288"/>
      <c r="E15" s="288"/>
      <c r="F15" s="288"/>
      <c r="G15" s="288"/>
      <c r="H15" s="56" t="s">
        <v>24</v>
      </c>
      <c r="I15" s="49"/>
    </row>
    <row r="16" spans="1:10" ht="23.25" customHeight="1" x14ac:dyDescent="0.25">
      <c r="A16" s="288"/>
      <c r="B16" s="288"/>
      <c r="C16" s="288"/>
      <c r="D16" s="288"/>
      <c r="E16" s="288"/>
      <c r="F16" s="288"/>
      <c r="G16" s="288"/>
      <c r="H16" s="56" t="s">
        <v>25</v>
      </c>
      <c r="I16" s="49"/>
    </row>
    <row r="18" spans="1:9" x14ac:dyDescent="0.25">
      <c r="A18" s="52" t="s">
        <v>264</v>
      </c>
    </row>
    <row r="19" spans="1:9" ht="123" customHeight="1" x14ac:dyDescent="0.25">
      <c r="A19" s="59" t="s">
        <v>19</v>
      </c>
      <c r="B19" s="60" t="s">
        <v>16</v>
      </c>
      <c r="C19" s="60" t="s">
        <v>14</v>
      </c>
      <c r="D19" s="60" t="s">
        <v>91</v>
      </c>
      <c r="E19" s="60" t="s">
        <v>99</v>
      </c>
      <c r="F19" s="60" t="s">
        <v>92</v>
      </c>
      <c r="G19" s="60" t="s">
        <v>93</v>
      </c>
      <c r="H19" s="60" t="s">
        <v>23</v>
      </c>
      <c r="I19" s="141"/>
    </row>
    <row r="20" spans="1:9" x14ac:dyDescent="0.25">
      <c r="A20" s="291" t="s">
        <v>69</v>
      </c>
      <c r="B20" s="292"/>
      <c r="C20" s="292"/>
      <c r="D20" s="292"/>
      <c r="E20" s="292"/>
      <c r="F20" s="292"/>
      <c r="G20" s="292"/>
      <c r="H20" s="293"/>
      <c r="I20" s="142"/>
    </row>
    <row r="21" spans="1:9" x14ac:dyDescent="0.25">
      <c r="A21" s="54"/>
      <c r="B21" s="54"/>
      <c r="C21" s="54"/>
      <c r="D21" s="54"/>
      <c r="E21" s="54"/>
      <c r="F21" s="54"/>
      <c r="G21" s="54"/>
      <c r="H21" s="54"/>
      <c r="I21" s="143"/>
    </row>
    <row r="22" spans="1:9" x14ac:dyDescent="0.25">
      <c r="A22" s="54"/>
      <c r="B22" s="54"/>
      <c r="C22" s="54"/>
      <c r="D22" s="54"/>
      <c r="E22" s="54"/>
      <c r="F22" s="54"/>
      <c r="G22" s="54"/>
      <c r="H22" s="54"/>
      <c r="I22" s="143"/>
    </row>
    <row r="23" spans="1:9" x14ac:dyDescent="0.25">
      <c r="A23" s="54"/>
      <c r="B23" s="54"/>
      <c r="C23" s="54"/>
      <c r="D23" s="54"/>
      <c r="E23" s="54"/>
      <c r="F23" s="54"/>
      <c r="G23" s="54"/>
      <c r="H23" s="54"/>
      <c r="I23" s="143"/>
    </row>
    <row r="24" spans="1:9" x14ac:dyDescent="0.25">
      <c r="A24" s="291" t="s">
        <v>100</v>
      </c>
      <c r="B24" s="292"/>
      <c r="C24" s="292"/>
      <c r="D24" s="292"/>
      <c r="E24" s="292"/>
      <c r="F24" s="292"/>
      <c r="G24" s="292"/>
      <c r="H24" s="293"/>
      <c r="I24" s="142"/>
    </row>
    <row r="25" spans="1:9" x14ac:dyDescent="0.25">
      <c r="A25" s="55"/>
      <c r="B25" s="54"/>
      <c r="C25" s="54"/>
      <c r="D25" s="54"/>
      <c r="E25" s="54"/>
      <c r="F25" s="54"/>
      <c r="G25" s="54"/>
      <c r="H25" s="54"/>
      <c r="I25" s="143"/>
    </row>
    <row r="26" spans="1:9" x14ac:dyDescent="0.25">
      <c r="A26" s="55"/>
      <c r="B26" s="54"/>
      <c r="C26" s="54"/>
      <c r="D26" s="54"/>
      <c r="E26" s="54"/>
      <c r="F26" s="54"/>
      <c r="G26" s="54"/>
      <c r="H26" s="54"/>
      <c r="I26" s="143"/>
    </row>
    <row r="27" spans="1:9" x14ac:dyDescent="0.25">
      <c r="A27" s="289"/>
      <c r="B27" s="286"/>
      <c r="C27" s="286"/>
      <c r="D27" s="286"/>
      <c r="E27" s="290"/>
      <c r="F27" s="290"/>
      <c r="G27" s="286"/>
      <c r="H27" s="286"/>
      <c r="I27" s="287"/>
    </row>
    <row r="28" spans="1:9" ht="1.5" customHeight="1" x14ac:dyDescent="0.25">
      <c r="A28" s="289"/>
      <c r="B28" s="286"/>
      <c r="C28" s="286"/>
      <c r="D28" s="286"/>
      <c r="E28" s="290"/>
      <c r="F28" s="290"/>
      <c r="G28" s="286"/>
      <c r="H28" s="286"/>
      <c r="I28" s="287"/>
    </row>
    <row r="29" spans="1:9" x14ac:dyDescent="0.25">
      <c r="A29" s="294" t="s">
        <v>297</v>
      </c>
      <c r="B29" s="294"/>
      <c r="C29" s="294"/>
      <c r="D29" s="294"/>
      <c r="E29" s="294"/>
      <c r="F29" s="294"/>
      <c r="G29" s="294"/>
      <c r="H29" s="294"/>
      <c r="I29" s="294"/>
    </row>
    <row r="30" spans="1:9" x14ac:dyDescent="0.25">
      <c r="A30" s="295" t="s">
        <v>298</v>
      </c>
      <c r="B30" s="295"/>
      <c r="C30" s="295"/>
      <c r="D30" s="295"/>
      <c r="E30" s="295"/>
      <c r="F30" s="295"/>
      <c r="G30" s="295"/>
      <c r="H30" s="295"/>
      <c r="I30" s="295"/>
    </row>
    <row r="31" spans="1:9" ht="89.25" x14ac:dyDescent="0.25">
      <c r="A31" s="288" t="s">
        <v>299</v>
      </c>
      <c r="B31" s="288"/>
      <c r="C31" s="288"/>
      <c r="D31" s="288"/>
      <c r="E31" s="151" t="s">
        <v>300</v>
      </c>
      <c r="F31" s="151" t="s">
        <v>301</v>
      </c>
      <c r="G31" s="151" t="s">
        <v>302</v>
      </c>
      <c r="H31" s="151" t="s">
        <v>303</v>
      </c>
      <c r="I31" s="151" t="s">
        <v>304</v>
      </c>
    </row>
    <row r="32" spans="1:9" x14ac:dyDescent="0.25">
      <c r="A32" s="296" t="s">
        <v>305</v>
      </c>
      <c r="B32" s="297"/>
      <c r="C32" s="297"/>
      <c r="D32" s="297"/>
      <c r="E32" s="54"/>
      <c r="F32" s="54"/>
      <c r="G32" s="54"/>
      <c r="H32" s="54"/>
      <c r="I32" s="298" t="s">
        <v>98</v>
      </c>
    </row>
    <row r="33" spans="1:9" x14ac:dyDescent="0.25">
      <c r="A33" s="296"/>
      <c r="B33" s="297"/>
      <c r="C33" s="297"/>
      <c r="D33" s="297"/>
      <c r="E33" s="54"/>
      <c r="F33" s="54"/>
      <c r="G33" s="54"/>
      <c r="H33" s="54"/>
      <c r="I33" s="299"/>
    </row>
    <row r="34" spans="1:9" x14ac:dyDescent="0.25">
      <c r="A34" s="296"/>
      <c r="B34" s="301"/>
      <c r="C34" s="301"/>
      <c r="D34" s="301"/>
      <c r="E34" s="54"/>
      <c r="F34" s="54"/>
      <c r="G34" s="54"/>
      <c r="H34" s="54"/>
      <c r="I34" s="299"/>
    </row>
    <row r="35" spans="1:9" x14ac:dyDescent="0.25">
      <c r="A35" s="296"/>
      <c r="B35" s="301"/>
      <c r="C35" s="301"/>
      <c r="D35" s="301"/>
      <c r="E35" s="54"/>
      <c r="F35" s="54"/>
      <c r="G35" s="54"/>
      <c r="H35" s="54"/>
      <c r="I35" s="299"/>
    </row>
    <row r="36" spans="1:9" x14ac:dyDescent="0.25">
      <c r="A36" s="296"/>
      <c r="B36" s="301"/>
      <c r="C36" s="301"/>
      <c r="D36" s="301"/>
      <c r="E36" s="54"/>
      <c r="F36" s="54"/>
      <c r="G36" s="54"/>
      <c r="H36" s="54"/>
      <c r="I36" s="299"/>
    </row>
    <row r="37" spans="1:9" x14ac:dyDescent="0.25">
      <c r="A37" s="296"/>
      <c r="B37" s="301"/>
      <c r="C37" s="301"/>
      <c r="D37" s="301"/>
      <c r="E37" s="54"/>
      <c r="F37" s="54"/>
      <c r="G37" s="54"/>
      <c r="H37" s="54"/>
      <c r="I37" s="300"/>
    </row>
    <row r="38" spans="1:9" x14ac:dyDescent="0.25">
      <c r="A38" s="296" t="s">
        <v>306</v>
      </c>
      <c r="B38" s="301"/>
      <c r="C38" s="301"/>
      <c r="D38" s="301"/>
      <c r="E38" s="54"/>
      <c r="F38" s="54"/>
      <c r="G38" s="54"/>
      <c r="H38" s="54"/>
      <c r="I38" s="55"/>
    </row>
    <row r="39" spans="1:9" x14ac:dyDescent="0.25">
      <c r="A39" s="296"/>
      <c r="B39" s="301"/>
      <c r="C39" s="301"/>
      <c r="D39" s="301"/>
      <c r="E39" s="54"/>
      <c r="F39" s="54"/>
      <c r="G39" s="54"/>
      <c r="H39" s="54"/>
      <c r="I39" s="54"/>
    </row>
    <row r="40" spans="1:9" x14ac:dyDescent="0.25">
      <c r="A40" s="296"/>
      <c r="B40" s="301"/>
      <c r="C40" s="301"/>
      <c r="D40" s="301"/>
      <c r="E40" s="54"/>
      <c r="F40" s="54"/>
      <c r="G40" s="54"/>
      <c r="H40" s="54"/>
      <c r="I40" s="54"/>
    </row>
    <row r="41" spans="1:9" x14ac:dyDescent="0.25">
      <c r="A41" s="296"/>
      <c r="B41" s="301"/>
      <c r="C41" s="301"/>
      <c r="D41" s="301"/>
      <c r="E41" s="54"/>
      <c r="F41" s="54"/>
      <c r="G41" s="54"/>
      <c r="H41" s="54"/>
      <c r="I41" s="54"/>
    </row>
    <row r="42" spans="1:9" x14ac:dyDescent="0.25">
      <c r="A42" s="296"/>
      <c r="B42" s="301"/>
      <c r="C42" s="301"/>
      <c r="D42" s="301"/>
      <c r="E42" s="54"/>
      <c r="F42" s="54"/>
      <c r="G42" s="54"/>
      <c r="H42" s="54"/>
      <c r="I42" s="54"/>
    </row>
    <row r="43" spans="1:9" x14ac:dyDescent="0.25">
      <c r="A43" s="296"/>
      <c r="B43" s="301"/>
      <c r="C43" s="301"/>
      <c r="D43" s="301"/>
      <c r="E43" s="54"/>
      <c r="F43" s="54"/>
      <c r="G43" s="54"/>
      <c r="H43" s="54"/>
      <c r="I43" s="54"/>
    </row>
    <row r="44" spans="1:9" ht="42" customHeight="1" x14ac:dyDescent="0.25">
      <c r="A44" s="302" t="s">
        <v>307</v>
      </c>
      <c r="B44" s="303"/>
      <c r="C44" s="303"/>
      <c r="D44" s="303"/>
      <c r="E44" s="303"/>
      <c r="F44" s="303"/>
      <c r="G44" s="303"/>
      <c r="H44" s="303"/>
      <c r="I44" s="304"/>
    </row>
  </sheetData>
  <mergeCells count="36">
    <mergeCell ref="A44:I44"/>
    <mergeCell ref="B37:D37"/>
    <mergeCell ref="A38:A43"/>
    <mergeCell ref="B38:D38"/>
    <mergeCell ref="B39:D39"/>
    <mergeCell ref="B40:D40"/>
    <mergeCell ref="B41:D41"/>
    <mergeCell ref="B42:D42"/>
    <mergeCell ref="B43:D43"/>
    <mergeCell ref="A29:I29"/>
    <mergeCell ref="A30:I30"/>
    <mergeCell ref="A31:D31"/>
    <mergeCell ref="A32:A37"/>
    <mergeCell ref="B32:D32"/>
    <mergeCell ref="I32:I37"/>
    <mergeCell ref="B33:D33"/>
    <mergeCell ref="B34:D34"/>
    <mergeCell ref="B35:D35"/>
    <mergeCell ref="B36:D36"/>
    <mergeCell ref="H27:H28"/>
    <mergeCell ref="I27:I28"/>
    <mergeCell ref="A15:G16"/>
    <mergeCell ref="G27:G28"/>
    <mergeCell ref="A27:A28"/>
    <mergeCell ref="B27:B28"/>
    <mergeCell ref="C27:C28"/>
    <mergeCell ref="D27:D28"/>
    <mergeCell ref="E27:E28"/>
    <mergeCell ref="F27:F28"/>
    <mergeCell ref="A24:H24"/>
    <mergeCell ref="A20:H20"/>
    <mergeCell ref="A14:I14"/>
    <mergeCell ref="A3:I3"/>
    <mergeCell ref="A4:I10"/>
    <mergeCell ref="A1:I1"/>
    <mergeCell ref="A2:I2"/>
  </mergeCells>
  <pageMargins left="0.70866141732283472" right="0.70866141732283472" top="0.74803149606299213" bottom="0.74803149606299213" header="0.31496062992125984" footer="0.31496062992125984"/>
  <pageSetup paperSize="9" scale="80" orientation="landscape"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26627" r:id="rId4" name="Option Button 3">
              <controlPr defaultSize="0" autoFill="0" autoLine="0" autoPict="0">
                <anchor moveWithCells="1">
                  <from>
                    <xdr:col>8</xdr:col>
                    <xdr:colOff>381000</xdr:colOff>
                    <xdr:row>14</xdr:row>
                    <xdr:rowOff>57150</xdr:rowOff>
                  </from>
                  <to>
                    <xdr:col>8</xdr:col>
                    <xdr:colOff>609600</xdr:colOff>
                    <xdr:row>14</xdr:row>
                    <xdr:rowOff>190500</xdr:rowOff>
                  </to>
                </anchor>
              </controlPr>
            </control>
          </mc:Choice>
        </mc:AlternateContent>
        <mc:AlternateContent xmlns:mc="http://schemas.openxmlformats.org/markup-compatibility/2006">
          <mc:Choice Requires="x14">
            <control shapeId="26628" r:id="rId5" name="Option Button 4">
              <controlPr defaultSize="0" autoFill="0" autoLine="0" autoPict="0">
                <anchor moveWithCells="1">
                  <from>
                    <xdr:col>8</xdr:col>
                    <xdr:colOff>381000</xdr:colOff>
                    <xdr:row>15</xdr:row>
                    <xdr:rowOff>57150</xdr:rowOff>
                  </from>
                  <to>
                    <xdr:col>8</xdr:col>
                    <xdr:colOff>609600</xdr:colOff>
                    <xdr:row>15</xdr:row>
                    <xdr:rowOff>190500</xdr:rowOff>
                  </to>
                </anchor>
              </controlPr>
            </control>
          </mc:Choice>
        </mc:AlternateContent>
        <mc:AlternateContent xmlns:mc="http://schemas.openxmlformats.org/markup-compatibility/2006">
          <mc:Choice Requires="x14">
            <control shapeId="26629" r:id="rId6" name="Option Button 5">
              <controlPr defaultSize="0" autoFill="0" autoLine="0" autoPict="0">
                <anchor moveWithCells="1">
                  <from>
                    <xdr:col>8</xdr:col>
                    <xdr:colOff>381000</xdr:colOff>
                    <xdr:row>15</xdr:row>
                    <xdr:rowOff>57150</xdr:rowOff>
                  </from>
                  <to>
                    <xdr:col>8</xdr:col>
                    <xdr:colOff>609600</xdr:colOff>
                    <xdr:row>15</xdr:row>
                    <xdr:rowOff>190500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M150"/>
  <sheetViews>
    <sheetView tabSelected="1" view="pageBreakPreview" topLeftCell="E41" zoomScaleNormal="100" zoomScaleSheetLayoutView="100" workbookViewId="0">
      <selection activeCell="S41" sqref="S41"/>
    </sheetView>
  </sheetViews>
  <sheetFormatPr defaultRowHeight="15" x14ac:dyDescent="0.25"/>
  <cols>
    <col min="1" max="1" width="4" customWidth="1"/>
    <col min="7" max="7" width="10.140625" customWidth="1"/>
    <col min="8" max="8" width="10.85546875" customWidth="1"/>
    <col min="9" max="9" width="9.7109375" customWidth="1"/>
    <col min="10" max="10" width="10.140625" customWidth="1"/>
    <col min="13" max="13" width="11.42578125" customWidth="1"/>
    <col min="14" max="14" width="10.140625" customWidth="1"/>
    <col min="15" max="15" width="9.140625" style="65"/>
    <col min="16" max="16" width="5.140625" style="65" customWidth="1"/>
    <col min="17" max="17" width="9.140625" style="65"/>
    <col min="18" max="18" width="12" customWidth="1"/>
    <col min="19" max="19" width="23.140625" customWidth="1"/>
    <col min="20" max="20" width="13.5703125" customWidth="1"/>
    <col min="21" max="21" width="8.42578125" customWidth="1"/>
  </cols>
  <sheetData>
    <row r="1" spans="1:17" x14ac:dyDescent="0.25">
      <c r="A1" s="385" t="s">
        <v>101</v>
      </c>
      <c r="B1" s="385"/>
      <c r="C1" s="385"/>
      <c r="D1" s="385"/>
      <c r="E1" s="385"/>
      <c r="F1" s="385"/>
      <c r="G1" s="385"/>
      <c r="H1" s="385"/>
      <c r="I1" s="385"/>
      <c r="J1" s="385"/>
      <c r="K1" s="385"/>
      <c r="L1" s="385"/>
      <c r="M1" s="385"/>
      <c r="N1" s="385"/>
    </row>
    <row r="2" spans="1:17" x14ac:dyDescent="0.25">
      <c r="A2" s="386" t="s">
        <v>308</v>
      </c>
      <c r="B2" s="386"/>
      <c r="C2" s="386"/>
      <c r="D2" s="386"/>
      <c r="E2" s="386"/>
      <c r="F2" s="386"/>
      <c r="G2" s="386"/>
      <c r="H2" s="386"/>
      <c r="I2" s="386"/>
      <c r="J2" s="386"/>
      <c r="K2" s="386"/>
      <c r="L2" s="386"/>
      <c r="M2" s="386"/>
      <c r="N2" s="386"/>
    </row>
    <row r="3" spans="1:17" ht="15" customHeight="1" x14ac:dyDescent="0.25">
      <c r="A3" s="388" t="s">
        <v>102</v>
      </c>
      <c r="B3" s="388"/>
      <c r="C3" s="388"/>
      <c r="D3" s="388"/>
      <c r="E3" s="388"/>
      <c r="F3" s="388"/>
      <c r="G3" s="388"/>
      <c r="H3" s="388"/>
      <c r="I3" s="388"/>
      <c r="J3" s="388"/>
      <c r="K3" s="389" t="s">
        <v>103</v>
      </c>
      <c r="L3" s="389"/>
      <c r="M3" s="389"/>
      <c r="N3" s="389"/>
    </row>
    <row r="4" spans="1:17" s="61" customFormat="1" ht="28.5" customHeight="1" x14ac:dyDescent="0.25">
      <c r="A4" s="387" t="s">
        <v>294</v>
      </c>
      <c r="B4" s="387"/>
      <c r="C4" s="387"/>
      <c r="D4" s="387"/>
      <c r="E4" s="387"/>
      <c r="F4" s="387"/>
      <c r="G4" s="387"/>
      <c r="H4" s="387"/>
      <c r="I4" s="387"/>
      <c r="J4" s="387"/>
      <c r="K4" s="381" t="s">
        <v>104</v>
      </c>
      <c r="L4" s="381"/>
      <c r="M4" s="390"/>
      <c r="N4" s="391"/>
      <c r="O4" s="66"/>
      <c r="P4" s="66"/>
      <c r="Q4" s="66"/>
    </row>
    <row r="5" spans="1:17" s="61" customFormat="1" ht="28.5" customHeight="1" x14ac:dyDescent="0.25">
      <c r="A5" s="387" t="s">
        <v>295</v>
      </c>
      <c r="B5" s="387"/>
      <c r="C5" s="387"/>
      <c r="D5" s="387"/>
      <c r="E5" s="387"/>
      <c r="F5" s="387"/>
      <c r="G5" s="387"/>
      <c r="H5" s="387"/>
      <c r="I5" s="387"/>
      <c r="J5" s="387"/>
      <c r="K5" s="381" t="s">
        <v>104</v>
      </c>
      <c r="L5" s="381"/>
      <c r="M5" s="390"/>
      <c r="N5" s="391"/>
      <c r="O5" s="66"/>
      <c r="P5" s="66"/>
      <c r="Q5" s="66"/>
    </row>
    <row r="6" spans="1:17" x14ac:dyDescent="0.25">
      <c r="A6" s="322" t="s">
        <v>309</v>
      </c>
      <c r="B6" s="322"/>
      <c r="C6" s="322"/>
      <c r="D6" s="322"/>
      <c r="E6" s="322"/>
      <c r="F6" s="322"/>
      <c r="G6" s="322"/>
      <c r="H6" s="322"/>
      <c r="I6" s="322"/>
      <c r="J6" s="322"/>
      <c r="K6" s="322"/>
      <c r="L6" s="322"/>
      <c r="M6" s="322"/>
    </row>
    <row r="7" spans="1:17" x14ac:dyDescent="0.25">
      <c r="A7" s="50"/>
    </row>
    <row r="8" spans="1:17" x14ac:dyDescent="0.25">
      <c r="A8" s="384" t="s">
        <v>105</v>
      </c>
      <c r="B8" s="384"/>
      <c r="C8" s="384"/>
      <c r="D8" s="384"/>
      <c r="E8" s="384"/>
      <c r="F8" s="384"/>
      <c r="G8" s="384"/>
      <c r="H8" s="384"/>
      <c r="I8" s="384"/>
      <c r="J8" s="384"/>
      <c r="K8" s="384"/>
      <c r="L8" s="384"/>
      <c r="M8" s="384"/>
      <c r="N8" s="384"/>
    </row>
    <row r="9" spans="1:17" ht="23.25" customHeight="1" x14ac:dyDescent="0.25">
      <c r="A9" s="288" t="s">
        <v>106</v>
      </c>
      <c r="B9" s="288"/>
      <c r="C9" s="288"/>
      <c r="D9" s="288"/>
      <c r="E9" s="288"/>
      <c r="F9" s="288"/>
      <c r="G9" s="288"/>
      <c r="H9" s="288"/>
      <c r="I9" s="288"/>
      <c r="J9" s="288"/>
      <c r="K9" s="301" t="s">
        <v>24</v>
      </c>
      <c r="L9" s="301"/>
      <c r="M9" s="381"/>
      <c r="N9" s="381"/>
    </row>
    <row r="10" spans="1:17" ht="22.5" customHeight="1" x14ac:dyDescent="0.25">
      <c r="A10" s="288"/>
      <c r="B10" s="288"/>
      <c r="C10" s="288"/>
      <c r="D10" s="288"/>
      <c r="E10" s="288"/>
      <c r="F10" s="288"/>
      <c r="G10" s="288"/>
      <c r="H10" s="288"/>
      <c r="I10" s="288"/>
      <c r="J10" s="288"/>
      <c r="K10" s="301" t="s">
        <v>25</v>
      </c>
      <c r="L10" s="301"/>
      <c r="M10" s="381"/>
      <c r="N10" s="381"/>
    </row>
    <row r="11" spans="1:17" x14ac:dyDescent="0.25">
      <c r="A11" s="50"/>
    </row>
    <row r="12" spans="1:17" x14ac:dyDescent="0.25">
      <c r="A12" s="50" t="s">
        <v>107</v>
      </c>
    </row>
    <row r="13" spans="1:17" x14ac:dyDescent="0.25">
      <c r="A13" s="401" t="s">
        <v>247</v>
      </c>
      <c r="B13" s="402"/>
      <c r="C13" s="402"/>
      <c r="D13" s="402"/>
      <c r="E13" s="402"/>
      <c r="F13" s="402"/>
      <c r="G13" s="402"/>
      <c r="H13" s="402"/>
      <c r="I13" s="402"/>
      <c r="J13" s="402"/>
      <c r="K13" s="402"/>
      <c r="L13" s="402"/>
      <c r="M13" s="402"/>
      <c r="N13" s="403"/>
    </row>
    <row r="14" spans="1:17" x14ac:dyDescent="0.25">
      <c r="A14" s="404"/>
      <c r="B14" s="405"/>
      <c r="C14" s="405"/>
      <c r="D14" s="405"/>
      <c r="E14" s="405"/>
      <c r="F14" s="405"/>
      <c r="G14" s="405"/>
      <c r="H14" s="405"/>
      <c r="I14" s="405"/>
      <c r="J14" s="405"/>
      <c r="K14" s="405"/>
      <c r="L14" s="405"/>
      <c r="M14" s="405"/>
      <c r="N14" s="406"/>
    </row>
    <row r="15" spans="1:17" x14ac:dyDescent="0.25">
      <c r="A15" s="50"/>
    </row>
    <row r="16" spans="1:17" x14ac:dyDescent="0.25">
      <c r="A16" s="386" t="s">
        <v>108</v>
      </c>
      <c r="B16" s="386"/>
      <c r="C16" s="386"/>
      <c r="D16" s="386"/>
      <c r="E16" s="386"/>
      <c r="F16" s="386"/>
      <c r="G16" s="386"/>
      <c r="H16" s="386"/>
      <c r="I16" s="386"/>
      <c r="J16" s="386"/>
      <c r="K16" s="386"/>
      <c r="L16" s="386"/>
      <c r="M16" s="386"/>
      <c r="N16" s="386"/>
    </row>
    <row r="17" spans="1:14" ht="24.75" customHeight="1" x14ac:dyDescent="0.25">
      <c r="A17" s="288" t="s">
        <v>109</v>
      </c>
      <c r="B17" s="288"/>
      <c r="C17" s="288"/>
      <c r="D17" s="288"/>
      <c r="E17" s="288"/>
      <c r="F17" s="288"/>
      <c r="G17" s="288"/>
      <c r="H17" s="288"/>
      <c r="I17" s="288"/>
      <c r="J17" s="288"/>
      <c r="K17" s="301" t="s">
        <v>24</v>
      </c>
      <c r="L17" s="392"/>
      <c r="M17" s="154"/>
      <c r="N17" s="154"/>
    </row>
    <row r="18" spans="1:14" ht="26.25" customHeight="1" x14ac:dyDescent="0.25">
      <c r="A18" s="288"/>
      <c r="B18" s="288"/>
      <c r="C18" s="288"/>
      <c r="D18" s="288"/>
      <c r="E18" s="288"/>
      <c r="F18" s="288"/>
      <c r="G18" s="288"/>
      <c r="H18" s="288"/>
      <c r="I18" s="288"/>
      <c r="J18" s="288"/>
      <c r="K18" s="301" t="s">
        <v>25</v>
      </c>
      <c r="L18" s="301"/>
      <c r="M18" s="381"/>
      <c r="N18" s="381"/>
    </row>
    <row r="19" spans="1:14" x14ac:dyDescent="0.25">
      <c r="A19" s="50"/>
    </row>
    <row r="20" spans="1:14" x14ac:dyDescent="0.25">
      <c r="A20" s="50" t="s">
        <v>110</v>
      </c>
    </row>
    <row r="21" spans="1:14" x14ac:dyDescent="0.25">
      <c r="A21" s="393"/>
      <c r="B21" s="394"/>
      <c r="C21" s="394"/>
      <c r="D21" s="394"/>
      <c r="E21" s="394"/>
      <c r="F21" s="394"/>
      <c r="G21" s="394"/>
      <c r="H21" s="394"/>
      <c r="I21" s="394"/>
      <c r="J21" s="394"/>
      <c r="K21" s="394"/>
      <c r="L21" s="394"/>
      <c r="M21" s="394"/>
      <c r="N21" s="395"/>
    </row>
    <row r="22" spans="1:14" x14ac:dyDescent="0.25">
      <c r="A22" s="396"/>
      <c r="B22" s="397"/>
      <c r="C22" s="397"/>
      <c r="D22" s="397"/>
      <c r="E22" s="397"/>
      <c r="F22" s="397"/>
      <c r="G22" s="397"/>
      <c r="H22" s="397"/>
      <c r="I22" s="397"/>
      <c r="J22" s="397"/>
      <c r="K22" s="397"/>
      <c r="L22" s="397"/>
      <c r="M22" s="397"/>
      <c r="N22" s="398"/>
    </row>
    <row r="23" spans="1:14" x14ac:dyDescent="0.25">
      <c r="A23" s="50"/>
    </row>
    <row r="24" spans="1:14" x14ac:dyDescent="0.25">
      <c r="A24" s="384" t="s">
        <v>111</v>
      </c>
      <c r="B24" s="384"/>
      <c r="C24" s="384"/>
      <c r="D24" s="384"/>
      <c r="E24" s="384"/>
      <c r="F24" s="384"/>
      <c r="G24" s="384"/>
      <c r="H24" s="384"/>
      <c r="I24" s="384"/>
      <c r="J24" s="384"/>
      <c r="K24" s="384"/>
      <c r="L24" s="384"/>
      <c r="M24" s="384"/>
      <c r="N24" s="384"/>
    </row>
    <row r="25" spans="1:14" ht="60.75" customHeight="1" x14ac:dyDescent="0.25">
      <c r="A25" s="400" t="s">
        <v>171</v>
      </c>
      <c r="B25" s="399" t="s">
        <v>296</v>
      </c>
      <c r="C25" s="399"/>
      <c r="D25" s="399"/>
      <c r="E25" s="399"/>
      <c r="F25" s="399"/>
      <c r="G25" s="399"/>
      <c r="H25" s="399" t="s">
        <v>172</v>
      </c>
      <c r="I25" s="399"/>
      <c r="J25" s="399" t="s">
        <v>265</v>
      </c>
      <c r="K25" s="399"/>
      <c r="L25" s="399"/>
      <c r="M25" s="399"/>
      <c r="N25" s="399"/>
    </row>
    <row r="26" spans="1:14" x14ac:dyDescent="0.25">
      <c r="A26" s="400"/>
      <c r="B26" s="399"/>
      <c r="C26" s="399"/>
      <c r="D26" s="399"/>
      <c r="E26" s="399"/>
      <c r="F26" s="399"/>
      <c r="G26" s="399"/>
      <c r="H26" s="83" t="s">
        <v>140</v>
      </c>
      <c r="I26" s="83" t="s">
        <v>173</v>
      </c>
      <c r="J26" s="399"/>
      <c r="K26" s="399"/>
      <c r="L26" s="399"/>
      <c r="M26" s="399"/>
      <c r="N26" s="399"/>
    </row>
    <row r="27" spans="1:14" x14ac:dyDescent="0.25">
      <c r="A27" s="84"/>
      <c r="B27" s="305"/>
      <c r="C27" s="306"/>
      <c r="D27" s="306"/>
      <c r="E27" s="306"/>
      <c r="F27" s="306"/>
      <c r="G27" s="307"/>
      <c r="H27" s="85"/>
      <c r="I27" s="85"/>
      <c r="J27" s="324"/>
      <c r="K27" s="325"/>
      <c r="L27" s="325"/>
      <c r="M27" s="325"/>
      <c r="N27" s="326"/>
    </row>
    <row r="28" spans="1:14" x14ac:dyDescent="0.25">
      <c r="A28" s="84"/>
      <c r="B28" s="305"/>
      <c r="C28" s="306"/>
      <c r="D28" s="306"/>
      <c r="E28" s="306"/>
      <c r="F28" s="306"/>
      <c r="G28" s="307"/>
      <c r="H28" s="85"/>
      <c r="I28" s="85"/>
      <c r="J28" s="324"/>
      <c r="K28" s="325"/>
      <c r="L28" s="325"/>
      <c r="M28" s="325"/>
      <c r="N28" s="326"/>
    </row>
    <row r="29" spans="1:14" x14ac:dyDescent="0.25">
      <c r="A29" s="84"/>
      <c r="B29" s="305"/>
      <c r="C29" s="306"/>
      <c r="D29" s="306"/>
      <c r="E29" s="306"/>
      <c r="F29" s="306"/>
      <c r="G29" s="307"/>
      <c r="H29" s="85"/>
      <c r="I29" s="85"/>
      <c r="J29" s="324"/>
      <c r="K29" s="325"/>
      <c r="L29" s="325"/>
      <c r="M29" s="325"/>
      <c r="N29" s="326"/>
    </row>
    <row r="30" spans="1:14" x14ac:dyDescent="0.25">
      <c r="A30" s="322"/>
      <c r="B30" s="322"/>
      <c r="C30" s="322"/>
      <c r="D30" s="322"/>
      <c r="E30" s="322"/>
      <c r="F30" s="322"/>
      <c r="G30" s="322"/>
      <c r="H30" s="322"/>
      <c r="I30" s="322"/>
      <c r="J30" s="322"/>
      <c r="K30" s="322"/>
      <c r="L30" s="322"/>
      <c r="M30" s="322"/>
      <c r="N30" s="144"/>
    </row>
    <row r="31" spans="1:14" x14ac:dyDescent="0.25">
      <c r="A31" s="50" t="s">
        <v>112</v>
      </c>
    </row>
    <row r="32" spans="1:14" x14ac:dyDescent="0.25">
      <c r="A32" s="308" t="s">
        <v>248</v>
      </c>
      <c r="B32" s="309"/>
      <c r="C32" s="309"/>
      <c r="D32" s="309"/>
      <c r="E32" s="309"/>
      <c r="F32" s="309"/>
      <c r="G32" s="309"/>
      <c r="H32" s="309"/>
      <c r="I32" s="309"/>
      <c r="J32" s="309"/>
      <c r="K32" s="309"/>
      <c r="L32" s="309"/>
      <c r="M32" s="309"/>
      <c r="N32" s="310"/>
    </row>
    <row r="33" spans="1:247" x14ac:dyDescent="0.25">
      <c r="A33" s="311"/>
      <c r="B33" s="312"/>
      <c r="C33" s="312"/>
      <c r="D33" s="312"/>
      <c r="E33" s="312"/>
      <c r="F33" s="312"/>
      <c r="G33" s="312"/>
      <c r="H33" s="312"/>
      <c r="I33" s="312"/>
      <c r="J33" s="312"/>
      <c r="K33" s="312"/>
      <c r="L33" s="312"/>
      <c r="M33" s="312"/>
      <c r="N33" s="313"/>
    </row>
    <row r="34" spans="1:247" x14ac:dyDescent="0.25">
      <c r="A34" s="311"/>
      <c r="B34" s="312"/>
      <c r="C34" s="312"/>
      <c r="D34" s="312"/>
      <c r="E34" s="312"/>
      <c r="F34" s="312"/>
      <c r="G34" s="312"/>
      <c r="H34" s="312"/>
      <c r="I34" s="312"/>
      <c r="J34" s="312"/>
      <c r="K34" s="312"/>
      <c r="L34" s="312"/>
      <c r="M34" s="312"/>
      <c r="N34" s="313"/>
    </row>
    <row r="35" spans="1:247" x14ac:dyDescent="0.25">
      <c r="A35" s="314"/>
      <c r="B35" s="315"/>
      <c r="C35" s="315"/>
      <c r="D35" s="315"/>
      <c r="E35" s="315"/>
      <c r="F35" s="315"/>
      <c r="G35" s="315"/>
      <c r="H35" s="315"/>
      <c r="I35" s="315"/>
      <c r="J35" s="315"/>
      <c r="K35" s="315"/>
      <c r="L35" s="315"/>
      <c r="M35" s="315"/>
      <c r="N35" s="316"/>
    </row>
    <row r="36" spans="1:247" x14ac:dyDescent="0.25">
      <c r="A36" s="50"/>
    </row>
    <row r="37" spans="1:247" x14ac:dyDescent="0.25">
      <c r="A37" s="63" t="s">
        <v>113</v>
      </c>
      <c r="B37" s="63"/>
      <c r="C37" s="63"/>
      <c r="D37" s="63"/>
      <c r="E37" s="63"/>
      <c r="F37" s="63"/>
      <c r="G37" s="63"/>
      <c r="H37" s="63"/>
      <c r="I37" s="63"/>
      <c r="J37" s="63"/>
      <c r="K37" s="63"/>
      <c r="L37" s="63"/>
      <c r="M37" s="63"/>
      <c r="N37" s="63"/>
    </row>
    <row r="38" spans="1:247" ht="23.25" customHeight="1" x14ac:dyDescent="0.25">
      <c r="A38" s="318" t="s">
        <v>310</v>
      </c>
      <c r="B38" s="318"/>
      <c r="C38" s="318"/>
      <c r="D38" s="318"/>
      <c r="E38" s="318"/>
      <c r="F38" s="318"/>
      <c r="G38" s="318"/>
      <c r="H38" s="318"/>
      <c r="I38" s="318"/>
      <c r="J38" s="318"/>
      <c r="K38" s="318"/>
      <c r="L38" s="318"/>
      <c r="M38" s="318"/>
      <c r="N38" s="318"/>
    </row>
    <row r="39" spans="1:247" ht="113.25" customHeight="1" x14ac:dyDescent="0.25">
      <c r="A39" s="319" t="s">
        <v>249</v>
      </c>
      <c r="B39" s="319"/>
      <c r="C39" s="319"/>
      <c r="D39" s="319"/>
      <c r="E39" s="319"/>
      <c r="F39" s="319"/>
      <c r="G39" s="319"/>
      <c r="H39" s="319"/>
      <c r="I39" s="319"/>
      <c r="J39" s="319"/>
      <c r="K39" s="319"/>
      <c r="L39" s="319"/>
      <c r="M39" s="319"/>
      <c r="N39" s="319"/>
    </row>
    <row r="40" spans="1:247" ht="25.5" customHeight="1" x14ac:dyDescent="0.25">
      <c r="A40" s="318" t="s">
        <v>114</v>
      </c>
      <c r="B40" s="318"/>
      <c r="C40" s="318"/>
      <c r="D40" s="318"/>
      <c r="E40" s="318"/>
      <c r="F40" s="318"/>
      <c r="G40" s="318"/>
      <c r="H40" s="318"/>
      <c r="I40" s="318"/>
      <c r="J40" s="318"/>
      <c r="K40" s="318"/>
      <c r="L40" s="318"/>
      <c r="M40" s="318"/>
      <c r="N40" s="318"/>
    </row>
    <row r="41" spans="1:247" ht="162.75" customHeight="1" x14ac:dyDescent="0.25">
      <c r="A41" s="319" t="s">
        <v>257</v>
      </c>
      <c r="B41" s="319"/>
      <c r="C41" s="319"/>
      <c r="D41" s="319"/>
      <c r="E41" s="319"/>
      <c r="F41" s="319"/>
      <c r="G41" s="319"/>
      <c r="H41" s="319"/>
      <c r="I41" s="319"/>
      <c r="J41" s="319"/>
      <c r="K41" s="319"/>
      <c r="L41" s="319"/>
      <c r="M41" s="319"/>
      <c r="N41" s="319"/>
      <c r="O41" s="118"/>
      <c r="P41" s="118"/>
      <c r="Q41" s="118"/>
      <c r="R41" s="118"/>
      <c r="S41" s="118"/>
      <c r="T41" s="118"/>
      <c r="U41" s="118"/>
      <c r="V41" s="118"/>
      <c r="W41" s="118"/>
      <c r="X41" s="118"/>
      <c r="Y41" s="118"/>
      <c r="Z41" s="118"/>
      <c r="AA41" s="118"/>
      <c r="AB41" s="118"/>
      <c r="AC41" s="118"/>
      <c r="AD41" s="118"/>
      <c r="AE41" s="118"/>
      <c r="AF41" s="118"/>
      <c r="AG41" s="118"/>
      <c r="AH41" s="118"/>
      <c r="AI41" s="118"/>
      <c r="AJ41" s="118"/>
      <c r="AK41" s="118"/>
      <c r="AL41" s="118"/>
      <c r="AM41" s="118"/>
      <c r="AN41" s="118"/>
      <c r="AO41" s="118"/>
      <c r="AP41" s="118"/>
      <c r="AQ41" s="118"/>
      <c r="AR41" s="118"/>
      <c r="AS41" s="118"/>
      <c r="AT41" s="118"/>
      <c r="AU41" s="118"/>
      <c r="AV41" s="118"/>
      <c r="AW41" s="118"/>
      <c r="AX41" s="118"/>
      <c r="AY41" s="118"/>
      <c r="AZ41" s="118"/>
      <c r="BA41" s="118"/>
      <c r="BB41" s="118"/>
      <c r="BC41" s="118"/>
      <c r="BD41" s="118"/>
      <c r="BE41" s="118"/>
      <c r="BF41" s="118"/>
      <c r="BG41" s="118"/>
      <c r="BH41" s="118"/>
      <c r="BI41" s="118"/>
      <c r="BJ41" s="118"/>
      <c r="BK41" s="118"/>
      <c r="BL41" s="118"/>
      <c r="BM41" s="118"/>
      <c r="BN41" s="118"/>
      <c r="BO41" s="118"/>
      <c r="BP41" s="118"/>
      <c r="BQ41" s="118"/>
      <c r="BR41" s="118"/>
      <c r="BS41" s="118"/>
      <c r="BT41" s="118"/>
      <c r="BU41" s="118"/>
      <c r="BV41" s="118"/>
      <c r="BW41" s="118"/>
      <c r="BX41" s="118"/>
      <c r="BY41" s="118"/>
      <c r="BZ41" s="118"/>
      <c r="CA41" s="118"/>
      <c r="CB41" s="118"/>
      <c r="CC41" s="118"/>
      <c r="CD41" s="118"/>
      <c r="CE41" s="118"/>
      <c r="CF41" s="118"/>
      <c r="CG41" s="118"/>
      <c r="CH41" s="118"/>
      <c r="CI41" s="118"/>
      <c r="CJ41" s="118"/>
      <c r="CK41" s="118"/>
      <c r="CL41" s="118"/>
      <c r="CM41" s="118"/>
      <c r="CN41" s="118"/>
      <c r="CO41" s="118"/>
      <c r="CP41" s="118"/>
      <c r="CQ41" s="118"/>
      <c r="CR41" s="118"/>
      <c r="CS41" s="118"/>
      <c r="CT41" s="118"/>
      <c r="CU41" s="118"/>
      <c r="CV41" s="118"/>
      <c r="CW41" s="118"/>
      <c r="CX41" s="118"/>
      <c r="CY41" s="118"/>
      <c r="CZ41" s="118"/>
      <c r="DA41" s="118"/>
      <c r="DB41" s="118"/>
      <c r="DC41" s="118"/>
      <c r="DD41" s="118"/>
      <c r="DE41" s="118"/>
      <c r="DF41" s="118"/>
      <c r="DG41" s="118"/>
      <c r="DH41" s="118"/>
      <c r="DI41" s="118"/>
      <c r="DJ41" s="118"/>
      <c r="DK41" s="118"/>
      <c r="DL41" s="118"/>
      <c r="DM41" s="118"/>
      <c r="DN41" s="118"/>
      <c r="DO41" s="118"/>
      <c r="DP41" s="118"/>
      <c r="DQ41" s="118"/>
      <c r="DR41" s="118"/>
      <c r="DS41" s="118"/>
      <c r="DT41" s="118"/>
      <c r="DU41" s="118"/>
      <c r="DV41" s="118"/>
      <c r="DW41" s="118"/>
      <c r="DX41" s="118"/>
      <c r="DY41" s="118"/>
      <c r="DZ41" s="118"/>
      <c r="EA41" s="118"/>
      <c r="EB41" s="118"/>
      <c r="EC41" s="118"/>
      <c r="ED41" s="118"/>
      <c r="EE41" s="118"/>
      <c r="EF41" s="118"/>
      <c r="EG41" s="118"/>
      <c r="EH41" s="118"/>
      <c r="EI41" s="118"/>
      <c r="EJ41" s="118"/>
      <c r="EK41" s="118"/>
      <c r="EL41" s="118"/>
      <c r="EM41" s="118"/>
      <c r="EN41" s="118"/>
      <c r="EO41" s="118"/>
      <c r="EP41" s="118"/>
      <c r="EQ41" s="118"/>
      <c r="ER41" s="118"/>
      <c r="ES41" s="118"/>
      <c r="ET41" s="118"/>
      <c r="EU41" s="118"/>
      <c r="EV41" s="118"/>
      <c r="EW41" s="118"/>
      <c r="EX41" s="118"/>
      <c r="EY41" s="118"/>
      <c r="EZ41" s="118"/>
      <c r="FA41" s="118"/>
      <c r="FB41" s="118"/>
      <c r="FC41" s="118"/>
      <c r="FD41" s="118"/>
      <c r="FE41" s="118"/>
      <c r="FF41" s="118"/>
      <c r="FG41" s="118"/>
      <c r="FH41" s="118"/>
      <c r="FI41" s="118"/>
      <c r="FJ41" s="118"/>
      <c r="FK41" s="118"/>
      <c r="FL41" s="118"/>
      <c r="FM41" s="118"/>
      <c r="FN41" s="118"/>
      <c r="FO41" s="118"/>
      <c r="FP41" s="118"/>
      <c r="FQ41" s="118"/>
      <c r="FR41" s="118"/>
      <c r="FS41" s="118"/>
      <c r="FT41" s="118"/>
      <c r="FU41" s="118"/>
      <c r="FV41" s="118"/>
      <c r="FW41" s="118"/>
      <c r="FX41" s="118"/>
      <c r="FY41" s="118"/>
      <c r="FZ41" s="118"/>
      <c r="GA41" s="118"/>
      <c r="GB41" s="118"/>
      <c r="GC41" s="118"/>
      <c r="GD41" s="118"/>
      <c r="GE41" s="118"/>
      <c r="GF41" s="118"/>
      <c r="GG41" s="118"/>
      <c r="GH41" s="118"/>
      <c r="GI41" s="118"/>
      <c r="GJ41" s="118"/>
      <c r="GK41" s="118"/>
      <c r="GL41" s="118"/>
      <c r="GM41" s="118"/>
      <c r="GN41" s="118"/>
      <c r="GO41" s="118"/>
      <c r="GP41" s="118"/>
      <c r="GQ41" s="118"/>
      <c r="GR41" s="118"/>
      <c r="GS41" s="118"/>
      <c r="GT41" s="118"/>
      <c r="GU41" s="118"/>
      <c r="GV41" s="118"/>
      <c r="GW41" s="118"/>
      <c r="GX41" s="118"/>
      <c r="GY41" s="118"/>
      <c r="GZ41" s="118"/>
      <c r="HA41" s="118"/>
      <c r="HB41" s="118"/>
      <c r="HC41" s="118"/>
      <c r="HD41" s="118"/>
      <c r="HE41" s="118"/>
      <c r="HF41" s="118"/>
      <c r="HG41" s="118"/>
      <c r="HH41" s="118"/>
      <c r="HI41" s="118"/>
      <c r="HJ41" s="118"/>
      <c r="HK41" s="118"/>
      <c r="HL41" s="118"/>
      <c r="HM41" s="118"/>
      <c r="HN41" s="118"/>
      <c r="HO41" s="118"/>
      <c r="HP41" s="118"/>
      <c r="HQ41" s="118"/>
      <c r="HR41" s="118"/>
      <c r="HS41" s="118"/>
      <c r="HT41" s="118"/>
      <c r="HU41" s="118"/>
      <c r="HV41" s="118"/>
      <c r="HW41" s="118"/>
      <c r="HX41" s="118"/>
      <c r="HY41" s="118"/>
      <c r="HZ41" s="118"/>
      <c r="IA41" s="118"/>
      <c r="IB41" s="118"/>
      <c r="IC41" s="118"/>
      <c r="ID41" s="118"/>
      <c r="IE41" s="118"/>
      <c r="IF41" s="118"/>
      <c r="IG41" s="118"/>
      <c r="IH41" s="118"/>
      <c r="II41" s="118"/>
      <c r="IJ41" s="407"/>
      <c r="IK41" s="408"/>
      <c r="IL41" s="408"/>
      <c r="IM41" s="408"/>
    </row>
    <row r="42" spans="1:247" ht="33" customHeight="1" x14ac:dyDescent="0.25">
      <c r="A42" s="318" t="s">
        <v>115</v>
      </c>
      <c r="B42" s="318"/>
      <c r="C42" s="318"/>
      <c r="D42" s="318"/>
      <c r="E42" s="318"/>
      <c r="F42" s="318"/>
      <c r="G42" s="318"/>
      <c r="H42" s="318"/>
      <c r="I42" s="318"/>
      <c r="J42" s="318"/>
      <c r="K42" s="318"/>
      <c r="L42" s="318"/>
      <c r="M42" s="318"/>
      <c r="N42" s="318"/>
    </row>
    <row r="43" spans="1:247" ht="79.5" customHeight="1" x14ac:dyDescent="0.25">
      <c r="A43" s="340" t="s">
        <v>251</v>
      </c>
      <c r="B43" s="341"/>
      <c r="C43" s="341"/>
      <c r="D43" s="341"/>
      <c r="E43" s="341"/>
      <c r="F43" s="341"/>
      <c r="G43" s="341"/>
      <c r="H43" s="341"/>
      <c r="I43" s="341"/>
      <c r="J43" s="341"/>
      <c r="K43" s="341"/>
      <c r="L43" s="341"/>
      <c r="M43" s="341"/>
      <c r="N43" s="341"/>
    </row>
    <row r="44" spans="1:247" ht="30.75" customHeight="1" x14ac:dyDescent="0.25">
      <c r="A44" s="444" t="s">
        <v>347</v>
      </c>
      <c r="B44" s="445"/>
      <c r="C44" s="445"/>
      <c r="D44" s="445"/>
      <c r="E44" s="445"/>
      <c r="F44" s="445"/>
      <c r="G44" s="445"/>
      <c r="H44" s="445"/>
      <c r="I44" s="445"/>
      <c r="J44" s="445"/>
      <c r="K44" s="445"/>
      <c r="L44" s="445"/>
      <c r="M44" s="445"/>
      <c r="N44" s="446"/>
    </row>
    <row r="45" spans="1:247" ht="30" customHeight="1" x14ac:dyDescent="0.25">
      <c r="A45" s="447" t="s">
        <v>348</v>
      </c>
      <c r="B45" s="448"/>
      <c r="C45" s="448"/>
      <c r="D45" s="448"/>
      <c r="E45" s="448"/>
      <c r="F45" s="448"/>
      <c r="G45" s="448"/>
      <c r="H45" s="448"/>
      <c r="I45" s="448"/>
      <c r="J45" s="448"/>
      <c r="K45" s="448"/>
      <c r="L45" s="449"/>
      <c r="M45" s="450"/>
      <c r="N45" s="451"/>
    </row>
    <row r="46" spans="1:247" ht="30" customHeight="1" x14ac:dyDescent="0.25">
      <c r="A46" s="447" t="s">
        <v>349</v>
      </c>
      <c r="B46" s="452"/>
      <c r="C46" s="452"/>
      <c r="D46" s="452"/>
      <c r="E46" s="452"/>
      <c r="F46" s="452"/>
      <c r="G46" s="452"/>
      <c r="H46" s="452"/>
      <c r="I46" s="452"/>
      <c r="J46" s="452"/>
      <c r="K46" s="452"/>
      <c r="L46" s="453"/>
      <c r="M46" s="450"/>
      <c r="N46" s="451"/>
    </row>
    <row r="47" spans="1:247" ht="30" customHeight="1" x14ac:dyDescent="0.25">
      <c r="A47" s="447" t="s">
        <v>350</v>
      </c>
      <c r="B47" s="452"/>
      <c r="C47" s="452"/>
      <c r="D47" s="452"/>
      <c r="E47" s="452"/>
      <c r="F47" s="452"/>
      <c r="G47" s="452"/>
      <c r="H47" s="452"/>
      <c r="I47" s="452"/>
      <c r="J47" s="452"/>
      <c r="K47" s="452"/>
      <c r="L47" s="453"/>
      <c r="M47" s="450"/>
      <c r="N47" s="451"/>
    </row>
    <row r="48" spans="1:247" ht="30" customHeight="1" x14ac:dyDescent="0.25">
      <c r="A48" s="447" t="s">
        <v>351</v>
      </c>
      <c r="B48" s="452"/>
      <c r="C48" s="452"/>
      <c r="D48" s="452"/>
      <c r="E48" s="452"/>
      <c r="F48" s="452"/>
      <c r="G48" s="452"/>
      <c r="H48" s="452"/>
      <c r="I48" s="452"/>
      <c r="J48" s="452"/>
      <c r="K48" s="452"/>
      <c r="L48" s="453"/>
      <c r="M48" s="450"/>
      <c r="N48" s="451"/>
    </row>
    <row r="49" spans="1:21" ht="30" customHeight="1" x14ac:dyDescent="0.25">
      <c r="A49" s="447" t="s">
        <v>352</v>
      </c>
      <c r="B49" s="452"/>
      <c r="C49" s="452"/>
      <c r="D49" s="452"/>
      <c r="E49" s="452"/>
      <c r="F49" s="452"/>
      <c r="G49" s="452"/>
      <c r="H49" s="452"/>
      <c r="I49" s="452"/>
      <c r="J49" s="452"/>
      <c r="K49" s="452"/>
      <c r="L49" s="453"/>
      <c r="M49" s="450"/>
      <c r="N49" s="451"/>
    </row>
    <row r="50" spans="1:21" ht="30" customHeight="1" x14ac:dyDescent="0.25">
      <c r="A50" s="447" t="s">
        <v>353</v>
      </c>
      <c r="B50" s="452"/>
      <c r="C50" s="452"/>
      <c r="D50" s="452"/>
      <c r="E50" s="452"/>
      <c r="F50" s="452"/>
      <c r="G50" s="452"/>
      <c r="H50" s="452"/>
      <c r="I50" s="452"/>
      <c r="J50" s="452"/>
      <c r="K50" s="452"/>
      <c r="L50" s="453"/>
      <c r="M50" s="450"/>
      <c r="N50" s="451"/>
    </row>
    <row r="51" spans="1:21" ht="30" customHeight="1" x14ac:dyDescent="0.25">
      <c r="A51" s="447" t="s">
        <v>354</v>
      </c>
      <c r="B51" s="452"/>
      <c r="C51" s="452"/>
      <c r="D51" s="452"/>
      <c r="E51" s="452"/>
      <c r="F51" s="452"/>
      <c r="G51" s="452"/>
      <c r="H51" s="452"/>
      <c r="I51" s="452"/>
      <c r="J51" s="452"/>
      <c r="K51" s="452"/>
      <c r="L51" s="453"/>
      <c r="M51" s="450"/>
      <c r="N51" s="451"/>
    </row>
    <row r="52" spans="1:21" ht="30" customHeight="1" x14ac:dyDescent="0.25">
      <c r="A52" s="447" t="s">
        <v>355</v>
      </c>
      <c r="B52" s="452"/>
      <c r="C52" s="452"/>
      <c r="D52" s="452"/>
      <c r="E52" s="452"/>
      <c r="F52" s="452"/>
      <c r="G52" s="452"/>
      <c r="H52" s="452"/>
      <c r="I52" s="452"/>
      <c r="J52" s="452"/>
      <c r="K52" s="452"/>
      <c r="L52" s="453"/>
      <c r="M52" s="450"/>
      <c r="N52" s="451"/>
    </row>
    <row r="53" spans="1:21" ht="28.5" customHeight="1" x14ac:dyDescent="0.25">
      <c r="A53" s="447" t="s">
        <v>356</v>
      </c>
      <c r="B53" s="452"/>
      <c r="C53" s="452"/>
      <c r="D53" s="452"/>
      <c r="E53" s="452"/>
      <c r="F53" s="452"/>
      <c r="G53" s="452"/>
      <c r="H53" s="452"/>
      <c r="I53" s="452"/>
      <c r="J53" s="452"/>
      <c r="K53" s="452"/>
      <c r="L53" s="453"/>
      <c r="M53" s="450"/>
      <c r="N53" s="451"/>
    </row>
    <row r="54" spans="1:21" x14ac:dyDescent="0.25">
      <c r="A54" s="50"/>
    </row>
    <row r="55" spans="1:21" x14ac:dyDescent="0.25">
      <c r="A55" s="50"/>
    </row>
    <row r="56" spans="1:21" x14ac:dyDescent="0.25">
      <c r="A56" s="384" t="s">
        <v>116</v>
      </c>
      <c r="B56" s="384"/>
      <c r="C56" s="384"/>
      <c r="D56" s="384"/>
      <c r="E56" s="384"/>
      <c r="F56" s="384"/>
      <c r="G56" s="384"/>
      <c r="H56" s="384"/>
      <c r="I56" s="384"/>
      <c r="J56" s="384"/>
      <c r="K56" s="384"/>
      <c r="L56" s="384"/>
      <c r="M56" s="384"/>
      <c r="N56" s="384"/>
    </row>
    <row r="57" spans="1:21" s="64" customFormat="1" ht="27.75" customHeight="1" x14ac:dyDescent="0.25">
      <c r="A57" s="320" t="s">
        <v>117</v>
      </c>
      <c r="B57" s="320"/>
      <c r="C57" s="320"/>
      <c r="D57" s="320"/>
      <c r="E57" s="320"/>
      <c r="F57" s="320"/>
      <c r="G57" s="320"/>
      <c r="H57" s="320"/>
      <c r="I57" s="320"/>
      <c r="J57" s="321"/>
      <c r="K57" s="321"/>
      <c r="L57" s="321"/>
      <c r="M57" s="321"/>
      <c r="N57" s="321"/>
    </row>
    <row r="58" spans="1:21" s="64" customFormat="1" ht="27.75" customHeight="1" x14ac:dyDescent="0.25">
      <c r="A58" s="320" t="s">
        <v>118</v>
      </c>
      <c r="B58" s="320"/>
      <c r="C58" s="320"/>
      <c r="D58" s="320"/>
      <c r="E58" s="320"/>
      <c r="F58" s="320"/>
      <c r="G58" s="320"/>
      <c r="H58" s="320"/>
      <c r="I58" s="320"/>
      <c r="J58" s="321"/>
      <c r="K58" s="321"/>
      <c r="L58" s="321"/>
      <c r="M58" s="321"/>
      <c r="N58" s="321"/>
    </row>
    <row r="59" spans="1:21" s="64" customFormat="1" ht="27.75" customHeight="1" x14ac:dyDescent="0.25">
      <c r="A59" s="320" t="s">
        <v>119</v>
      </c>
      <c r="B59" s="320"/>
      <c r="C59" s="320"/>
      <c r="D59" s="320"/>
      <c r="E59" s="320"/>
      <c r="F59" s="320"/>
      <c r="G59" s="320"/>
      <c r="H59" s="320"/>
      <c r="I59" s="320"/>
      <c r="J59" s="321"/>
      <c r="K59" s="321"/>
      <c r="L59" s="321"/>
      <c r="M59" s="321"/>
      <c r="N59" s="321"/>
    </row>
    <row r="60" spans="1:21" s="64" customFormat="1" ht="27.75" customHeight="1" x14ac:dyDescent="0.25">
      <c r="A60" s="345" t="s">
        <v>120</v>
      </c>
      <c r="B60" s="346"/>
      <c r="C60" s="346"/>
      <c r="D60" s="346"/>
      <c r="E60" s="346"/>
      <c r="F60" s="346"/>
      <c r="G60" s="346"/>
      <c r="H60" s="346"/>
      <c r="I60" s="346"/>
      <c r="J60" s="346"/>
      <c r="K60" s="346"/>
      <c r="L60" s="346"/>
      <c r="M60" s="346"/>
      <c r="N60" s="347"/>
    </row>
    <row r="61" spans="1:21" s="64" customFormat="1" ht="27.75" customHeight="1" x14ac:dyDescent="0.25">
      <c r="A61" s="320" t="s">
        <v>311</v>
      </c>
      <c r="B61" s="320"/>
      <c r="C61" s="320"/>
      <c r="D61" s="320"/>
      <c r="E61" s="320"/>
      <c r="F61" s="320"/>
      <c r="G61" s="320"/>
      <c r="H61" s="320"/>
      <c r="I61" s="320"/>
      <c r="J61" s="321"/>
      <c r="K61" s="321"/>
      <c r="L61" s="321"/>
      <c r="M61" s="321"/>
      <c r="N61" s="321"/>
    </row>
    <row r="62" spans="1:21" s="64" customFormat="1" ht="27.75" customHeight="1" x14ac:dyDescent="0.25">
      <c r="A62" s="320" t="s">
        <v>266</v>
      </c>
      <c r="B62" s="320"/>
      <c r="C62" s="320"/>
      <c r="D62" s="320"/>
      <c r="E62" s="320"/>
      <c r="F62" s="320"/>
      <c r="G62" s="320"/>
      <c r="H62" s="320"/>
      <c r="I62" s="320"/>
      <c r="J62" s="321"/>
      <c r="K62" s="321"/>
      <c r="L62" s="321"/>
      <c r="M62" s="321"/>
      <c r="N62" s="321"/>
      <c r="Q62" s="159"/>
      <c r="R62" s="160"/>
      <c r="S62" s="160"/>
      <c r="T62" s="160"/>
      <c r="U62" s="160"/>
    </row>
    <row r="63" spans="1:21" s="64" customFormat="1" ht="27.75" customHeight="1" x14ac:dyDescent="0.25">
      <c r="A63" s="320" t="s">
        <v>121</v>
      </c>
      <c r="B63" s="320"/>
      <c r="C63" s="320"/>
      <c r="D63" s="320"/>
      <c r="E63" s="320"/>
      <c r="F63" s="320"/>
      <c r="G63" s="320"/>
      <c r="H63" s="320"/>
      <c r="I63" s="320"/>
      <c r="J63" s="321"/>
      <c r="K63" s="321"/>
      <c r="L63" s="321"/>
      <c r="M63" s="321"/>
      <c r="N63" s="321"/>
      <c r="Q63" s="161"/>
      <c r="R63" s="442"/>
      <c r="S63" s="442"/>
      <c r="T63" s="442"/>
      <c r="U63" s="442"/>
    </row>
    <row r="64" spans="1:21" s="64" customFormat="1" ht="27.75" customHeight="1" x14ac:dyDescent="0.25">
      <c r="A64" s="156"/>
      <c r="B64" s="156"/>
      <c r="C64" s="156"/>
      <c r="D64" s="156"/>
      <c r="E64" s="156"/>
      <c r="F64" s="156"/>
      <c r="G64" s="156"/>
      <c r="H64" s="156"/>
      <c r="I64" s="156"/>
      <c r="J64" s="157"/>
      <c r="K64" s="155"/>
      <c r="L64" s="155"/>
      <c r="M64" s="155"/>
      <c r="N64" s="155"/>
      <c r="Q64" s="443"/>
      <c r="R64" s="443"/>
      <c r="S64" s="443"/>
      <c r="T64" s="443"/>
      <c r="U64" s="443"/>
    </row>
    <row r="65" spans="1:21" x14ac:dyDescent="0.25">
      <c r="A65" s="50" t="s">
        <v>312</v>
      </c>
      <c r="P65"/>
      <c r="Q65" s="161"/>
      <c r="R65" s="442"/>
      <c r="S65" s="442"/>
      <c r="T65" s="442"/>
      <c r="U65" s="442"/>
    </row>
    <row r="66" spans="1:21" ht="78" customHeight="1" x14ac:dyDescent="0.25">
      <c r="A66" s="56" t="s">
        <v>28</v>
      </c>
      <c r="B66" s="323" t="s">
        <v>313</v>
      </c>
      <c r="C66" s="323"/>
      <c r="D66" s="323"/>
      <c r="E66" s="323"/>
      <c r="F66" s="323"/>
      <c r="G66" s="323"/>
      <c r="H66" s="151" t="s">
        <v>314</v>
      </c>
      <c r="I66" s="323" t="s">
        <v>315</v>
      </c>
      <c r="J66" s="323"/>
      <c r="K66" s="323" t="s">
        <v>316</v>
      </c>
      <c r="L66" s="323"/>
      <c r="M66" s="323" t="s">
        <v>317</v>
      </c>
      <c r="N66" s="323"/>
      <c r="P66"/>
      <c r="Q66" s="161"/>
      <c r="R66" s="442"/>
      <c r="S66" s="442"/>
      <c r="T66" s="442"/>
      <c r="U66" s="442"/>
    </row>
    <row r="67" spans="1:21" ht="15" customHeight="1" x14ac:dyDescent="0.25">
      <c r="A67" s="323" t="s">
        <v>318</v>
      </c>
      <c r="B67" s="323"/>
      <c r="C67" s="323"/>
      <c r="D67" s="323"/>
      <c r="E67" s="323"/>
      <c r="F67" s="323"/>
      <c r="G67" s="323"/>
      <c r="H67" s="323"/>
      <c r="I67" s="323"/>
      <c r="J67" s="323"/>
      <c r="K67" s="323"/>
      <c r="L67" s="323"/>
      <c r="M67" s="323"/>
      <c r="N67" s="323"/>
      <c r="P67"/>
      <c r="Q67" s="443"/>
      <c r="R67" s="443"/>
      <c r="S67" s="443"/>
      <c r="T67" s="443"/>
      <c r="U67" s="443"/>
    </row>
    <row r="68" spans="1:21" x14ac:dyDescent="0.25">
      <c r="A68" s="152"/>
      <c r="B68" s="321"/>
      <c r="C68" s="321"/>
      <c r="D68" s="321"/>
      <c r="E68" s="321"/>
      <c r="F68" s="321"/>
      <c r="G68" s="321"/>
      <c r="H68" s="149"/>
      <c r="I68" s="321"/>
      <c r="J68" s="321"/>
      <c r="K68" s="321"/>
      <c r="L68" s="321"/>
      <c r="M68" s="321"/>
      <c r="N68" s="321"/>
      <c r="P68"/>
      <c r="Q68" s="161"/>
      <c r="R68" s="442"/>
      <c r="S68" s="442"/>
      <c r="T68" s="442"/>
      <c r="U68" s="442"/>
    </row>
    <row r="69" spans="1:21" x14ac:dyDescent="0.25">
      <c r="A69" s="152"/>
      <c r="B69" s="321"/>
      <c r="C69" s="321"/>
      <c r="D69" s="321"/>
      <c r="E69" s="321"/>
      <c r="F69" s="321"/>
      <c r="G69" s="321"/>
      <c r="H69" s="149"/>
      <c r="I69" s="321"/>
      <c r="J69" s="321"/>
      <c r="K69" s="321"/>
      <c r="L69" s="321"/>
      <c r="M69" s="321"/>
      <c r="N69" s="321"/>
      <c r="P69"/>
      <c r="Q69" s="161"/>
      <c r="R69" s="442"/>
      <c r="S69" s="442"/>
      <c r="T69" s="442"/>
      <c r="U69" s="442"/>
    </row>
    <row r="70" spans="1:21" ht="15" customHeight="1" x14ac:dyDescent="0.25">
      <c r="A70" s="323" t="s">
        <v>319</v>
      </c>
      <c r="B70" s="323"/>
      <c r="C70" s="323"/>
      <c r="D70" s="323"/>
      <c r="E70" s="323"/>
      <c r="F70" s="323"/>
      <c r="G70" s="323"/>
      <c r="H70" s="323"/>
      <c r="I70" s="323"/>
      <c r="J70" s="323"/>
      <c r="K70" s="323"/>
      <c r="L70" s="323"/>
      <c r="M70" s="323"/>
      <c r="N70" s="323"/>
      <c r="P70"/>
      <c r="Q70" s="443"/>
      <c r="R70" s="443"/>
      <c r="S70" s="443"/>
      <c r="T70" s="443"/>
      <c r="U70" s="443"/>
    </row>
    <row r="71" spans="1:21" x14ac:dyDescent="0.25">
      <c r="A71" s="152"/>
      <c r="B71" s="321"/>
      <c r="C71" s="321"/>
      <c r="D71" s="321"/>
      <c r="E71" s="321"/>
      <c r="F71" s="321"/>
      <c r="G71" s="321"/>
      <c r="H71" s="149"/>
      <c r="I71" s="321"/>
      <c r="J71" s="321"/>
      <c r="K71" s="321"/>
      <c r="L71" s="321"/>
      <c r="M71" s="321"/>
      <c r="N71" s="321"/>
      <c r="P71"/>
      <c r="Q71" s="161"/>
      <c r="R71" s="442"/>
      <c r="S71" s="442"/>
      <c r="T71" s="442"/>
      <c r="U71" s="442"/>
    </row>
    <row r="72" spans="1:21" x14ac:dyDescent="0.25">
      <c r="A72" s="152"/>
      <c r="B72" s="321"/>
      <c r="C72" s="321"/>
      <c r="D72" s="321"/>
      <c r="E72" s="321"/>
      <c r="F72" s="321"/>
      <c r="G72" s="321"/>
      <c r="H72" s="149"/>
      <c r="I72" s="321"/>
      <c r="J72" s="321"/>
      <c r="K72" s="321"/>
      <c r="L72" s="321"/>
      <c r="M72" s="321"/>
      <c r="N72" s="321"/>
      <c r="P72"/>
      <c r="Q72" s="161"/>
      <c r="R72" s="442"/>
      <c r="S72" s="442"/>
      <c r="T72" s="442"/>
      <c r="U72" s="442"/>
    </row>
    <row r="73" spans="1:21" ht="15" customHeight="1" x14ac:dyDescent="0.25">
      <c r="A73" s="323" t="s">
        <v>320</v>
      </c>
      <c r="B73" s="323"/>
      <c r="C73" s="323"/>
      <c r="D73" s="323"/>
      <c r="E73" s="323"/>
      <c r="F73" s="323"/>
      <c r="G73" s="323"/>
      <c r="H73" s="323"/>
      <c r="I73" s="323"/>
      <c r="J73" s="323"/>
      <c r="K73" s="323"/>
      <c r="L73" s="323"/>
      <c r="M73" s="323"/>
      <c r="N73" s="323"/>
      <c r="P73"/>
      <c r="Q73" s="443"/>
      <c r="R73" s="443"/>
      <c r="S73" s="443"/>
      <c r="T73" s="443"/>
      <c r="U73" s="443"/>
    </row>
    <row r="74" spans="1:21" x14ac:dyDescent="0.25">
      <c r="A74" s="152"/>
      <c r="B74" s="321"/>
      <c r="C74" s="321"/>
      <c r="D74" s="321"/>
      <c r="E74" s="321"/>
      <c r="F74" s="321"/>
      <c r="G74" s="321"/>
      <c r="H74" s="149"/>
      <c r="I74" s="321"/>
      <c r="J74" s="321"/>
      <c r="K74" s="321"/>
      <c r="L74" s="321"/>
      <c r="M74" s="321"/>
      <c r="N74" s="321"/>
      <c r="P74"/>
      <c r="Q74" s="161"/>
      <c r="R74" s="442"/>
      <c r="S74" s="442"/>
      <c r="T74" s="442"/>
      <c r="U74" s="442"/>
    </row>
    <row r="75" spans="1:21" x14ac:dyDescent="0.25">
      <c r="A75" s="152"/>
      <c r="B75" s="321"/>
      <c r="C75" s="321"/>
      <c r="D75" s="321"/>
      <c r="E75" s="321"/>
      <c r="F75" s="321"/>
      <c r="G75" s="321"/>
      <c r="H75" s="149"/>
      <c r="I75" s="321"/>
      <c r="J75" s="321"/>
      <c r="K75" s="321"/>
      <c r="L75" s="321"/>
      <c r="M75" s="321"/>
      <c r="N75" s="321"/>
      <c r="P75"/>
      <c r="Q75"/>
    </row>
    <row r="76" spans="1:21" x14ac:dyDescent="0.25">
      <c r="A76" s="323" t="s">
        <v>321</v>
      </c>
      <c r="B76" s="323"/>
      <c r="C76" s="323"/>
      <c r="D76" s="323"/>
      <c r="E76" s="323"/>
      <c r="F76" s="323"/>
      <c r="G76" s="323"/>
      <c r="H76" s="323"/>
      <c r="I76" s="323"/>
      <c r="J76" s="323"/>
      <c r="K76" s="323"/>
      <c r="L76" s="323"/>
      <c r="M76" s="323"/>
      <c r="N76" s="323"/>
      <c r="P76"/>
      <c r="Q76"/>
    </row>
    <row r="77" spans="1:21" x14ac:dyDescent="0.25">
      <c r="A77" s="152"/>
      <c r="B77" s="321"/>
      <c r="C77" s="321"/>
      <c r="D77" s="321"/>
      <c r="E77" s="321"/>
      <c r="F77" s="321"/>
      <c r="G77" s="321"/>
      <c r="H77" s="149"/>
      <c r="I77" s="321"/>
      <c r="J77" s="321"/>
      <c r="K77" s="321"/>
      <c r="L77" s="321"/>
      <c r="M77" s="321"/>
      <c r="N77" s="321"/>
      <c r="P77"/>
      <c r="Q77"/>
    </row>
    <row r="78" spans="1:21" x14ac:dyDescent="0.25">
      <c r="A78" s="50"/>
    </row>
    <row r="79" spans="1:21" x14ac:dyDescent="0.25">
      <c r="A79" s="50"/>
    </row>
    <row r="80" spans="1:21" x14ac:dyDescent="0.25">
      <c r="A80" s="384" t="s">
        <v>322</v>
      </c>
      <c r="B80" s="384"/>
      <c r="C80" s="384"/>
      <c r="D80" s="384"/>
      <c r="E80" s="384"/>
      <c r="F80" s="384"/>
      <c r="G80" s="384"/>
      <c r="H80" s="384"/>
      <c r="I80" s="384"/>
      <c r="J80" s="384"/>
      <c r="K80" s="384"/>
      <c r="L80" s="384"/>
      <c r="M80" s="384"/>
      <c r="N80" s="384"/>
    </row>
    <row r="81" spans="1:14" ht="48" customHeight="1" x14ac:dyDescent="0.25">
      <c r="A81" s="317" t="s">
        <v>122</v>
      </c>
      <c r="B81" s="317"/>
      <c r="C81" s="317"/>
      <c r="D81" s="317"/>
      <c r="E81" s="342" t="s">
        <v>205</v>
      </c>
      <c r="F81" s="317" t="s">
        <v>124</v>
      </c>
      <c r="G81" s="317" t="s">
        <v>125</v>
      </c>
      <c r="H81" s="317"/>
      <c r="I81" s="317" t="s">
        <v>212</v>
      </c>
      <c r="J81" s="349" t="s">
        <v>139</v>
      </c>
      <c r="K81" s="317" t="s">
        <v>127</v>
      </c>
      <c r="L81" s="317" t="s">
        <v>128</v>
      </c>
      <c r="M81" s="317" t="s">
        <v>129</v>
      </c>
      <c r="N81" s="317" t="s">
        <v>183</v>
      </c>
    </row>
    <row r="82" spans="1:14" x14ac:dyDescent="0.25">
      <c r="A82" s="317"/>
      <c r="B82" s="317"/>
      <c r="C82" s="317"/>
      <c r="D82" s="317"/>
      <c r="E82" s="343"/>
      <c r="F82" s="317"/>
      <c r="G82" s="317"/>
      <c r="H82" s="317"/>
      <c r="I82" s="317"/>
      <c r="J82" s="349"/>
      <c r="K82" s="317"/>
      <c r="L82" s="317"/>
      <c r="M82" s="317"/>
      <c r="N82" s="317"/>
    </row>
    <row r="83" spans="1:14" ht="12" customHeight="1" x14ac:dyDescent="0.25">
      <c r="A83" s="317"/>
      <c r="B83" s="317"/>
      <c r="C83" s="317"/>
      <c r="D83" s="317"/>
      <c r="E83" s="343"/>
      <c r="F83" s="317"/>
      <c r="G83" s="317"/>
      <c r="H83" s="317"/>
      <c r="I83" s="317"/>
      <c r="J83" s="349"/>
      <c r="K83" s="317"/>
      <c r="L83" s="317"/>
      <c r="M83" s="317"/>
      <c r="N83" s="317"/>
    </row>
    <row r="84" spans="1:14" x14ac:dyDescent="0.25">
      <c r="A84" s="317"/>
      <c r="B84" s="317"/>
      <c r="C84" s="317"/>
      <c r="D84" s="317"/>
      <c r="E84" s="344"/>
      <c r="F84" s="317"/>
      <c r="G84" s="62" t="s">
        <v>6</v>
      </c>
      <c r="H84" s="62" t="s">
        <v>7</v>
      </c>
      <c r="I84" s="317"/>
      <c r="J84" s="349"/>
      <c r="K84" s="317"/>
      <c r="L84" s="317"/>
      <c r="M84" s="317"/>
      <c r="N84" s="317"/>
    </row>
    <row r="85" spans="1:14" x14ac:dyDescent="0.25">
      <c r="A85" s="317">
        <v>1</v>
      </c>
      <c r="B85" s="317"/>
      <c r="C85" s="317"/>
      <c r="D85" s="317"/>
      <c r="E85" s="87">
        <v>2</v>
      </c>
      <c r="F85" s="87">
        <v>3</v>
      </c>
      <c r="G85" s="62">
        <v>4</v>
      </c>
      <c r="H85" s="62">
        <v>5</v>
      </c>
      <c r="I85" s="90">
        <v>6</v>
      </c>
      <c r="J85" s="90">
        <v>7</v>
      </c>
      <c r="K85" s="62">
        <v>8</v>
      </c>
      <c r="L85" s="62">
        <v>9</v>
      </c>
      <c r="M85" s="416"/>
      <c r="N85" s="417"/>
    </row>
    <row r="86" spans="1:14" ht="15.75" customHeight="1" x14ac:dyDescent="0.25">
      <c r="A86" s="361" t="s">
        <v>323</v>
      </c>
      <c r="B86" s="361"/>
      <c r="C86" s="361"/>
      <c r="D86" s="361"/>
      <c r="E86" s="361"/>
      <c r="F86" s="361"/>
      <c r="G86" s="361"/>
      <c r="H86" s="361"/>
      <c r="I86" s="361"/>
      <c r="J86" s="361"/>
      <c r="K86" s="361"/>
      <c r="L86" s="361"/>
      <c r="M86" s="361"/>
      <c r="N86" s="361"/>
    </row>
    <row r="87" spans="1:14" x14ac:dyDescent="0.25">
      <c r="A87" s="350" t="s">
        <v>193</v>
      </c>
      <c r="B87" s="351"/>
      <c r="C87" s="351"/>
      <c r="D87" s="352"/>
      <c r="E87" s="109" t="s">
        <v>195</v>
      </c>
      <c r="F87" s="109">
        <v>1</v>
      </c>
      <c r="G87" s="114">
        <f>H87*121/100</f>
        <v>4840</v>
      </c>
      <c r="H87" s="114">
        <v>4000</v>
      </c>
      <c r="I87" s="116">
        <v>4840</v>
      </c>
      <c r="J87" s="109">
        <v>90</v>
      </c>
      <c r="K87" s="114">
        <f>I87*J87/100</f>
        <v>4356</v>
      </c>
      <c r="L87" s="114">
        <f>I87-K87</f>
        <v>484</v>
      </c>
      <c r="M87" s="108" t="s">
        <v>197</v>
      </c>
      <c r="N87" s="115" t="s">
        <v>256</v>
      </c>
    </row>
    <row r="88" spans="1:14" x14ac:dyDescent="0.25">
      <c r="A88" s="350" t="s">
        <v>194</v>
      </c>
      <c r="B88" s="351"/>
      <c r="C88" s="351" t="s">
        <v>130</v>
      </c>
      <c r="D88" s="352"/>
      <c r="E88" s="109" t="s">
        <v>195</v>
      </c>
      <c r="F88" s="109">
        <v>1</v>
      </c>
      <c r="G88" s="114">
        <f>H88*121/100</f>
        <v>1210</v>
      </c>
      <c r="H88" s="114">
        <v>1000</v>
      </c>
      <c r="I88" s="116">
        <v>1210</v>
      </c>
      <c r="J88" s="109">
        <v>90</v>
      </c>
      <c r="K88" s="114">
        <f>I88*J88/100</f>
        <v>1089</v>
      </c>
      <c r="L88" s="114">
        <f>I88-K88</f>
        <v>121</v>
      </c>
      <c r="M88" s="108" t="s">
        <v>197</v>
      </c>
      <c r="N88" s="115" t="s">
        <v>256</v>
      </c>
    </row>
    <row r="89" spans="1:14" x14ac:dyDescent="0.25">
      <c r="A89" s="335"/>
      <c r="B89" s="336"/>
      <c r="C89" s="336" t="s">
        <v>130</v>
      </c>
      <c r="D89" s="337"/>
      <c r="E89" s="70" t="s">
        <v>130</v>
      </c>
      <c r="F89" s="70" t="s">
        <v>130</v>
      </c>
      <c r="G89" s="79" t="s">
        <v>130</v>
      </c>
      <c r="H89" s="79">
        <v>0</v>
      </c>
      <c r="I89" s="79">
        <v>0</v>
      </c>
      <c r="J89" s="79">
        <v>0</v>
      </c>
      <c r="K89" s="114">
        <f>I89*J89/100</f>
        <v>0</v>
      </c>
      <c r="L89" s="114">
        <f>I89-K89</f>
        <v>0</v>
      </c>
      <c r="M89" s="70"/>
      <c r="N89" s="93"/>
    </row>
    <row r="90" spans="1:14" ht="12" customHeight="1" x14ac:dyDescent="0.25">
      <c r="A90" s="363" t="s">
        <v>185</v>
      </c>
      <c r="B90" s="364"/>
      <c r="C90" s="364"/>
      <c r="D90" s="364"/>
      <c r="E90" s="364"/>
      <c r="F90" s="364"/>
      <c r="G90" s="365"/>
      <c r="H90" s="75">
        <f>SUM(H87:H89)</f>
        <v>5000</v>
      </c>
      <c r="I90" s="75">
        <f>SUM(I87:I89)</f>
        <v>6050</v>
      </c>
      <c r="J90" s="69" t="s">
        <v>98</v>
      </c>
      <c r="K90" s="67">
        <f>SUM(K87:K89)</f>
        <v>5445</v>
      </c>
      <c r="L90" s="67">
        <f>SUM(L87:L89)</f>
        <v>605</v>
      </c>
      <c r="M90" s="338" t="s">
        <v>98</v>
      </c>
      <c r="N90" s="339"/>
    </row>
    <row r="91" spans="1:14" x14ac:dyDescent="0.25">
      <c r="A91" s="415" t="s">
        <v>324</v>
      </c>
      <c r="B91" s="415"/>
      <c r="C91" s="415"/>
      <c r="D91" s="415"/>
      <c r="E91" s="415"/>
      <c r="F91" s="415"/>
      <c r="G91" s="415"/>
      <c r="H91" s="415"/>
      <c r="I91" s="415"/>
      <c r="J91" s="415"/>
      <c r="K91" s="415"/>
      <c r="L91" s="415"/>
      <c r="M91" s="415"/>
      <c r="N91" s="415"/>
    </row>
    <row r="92" spans="1:14" x14ac:dyDescent="0.25">
      <c r="A92" s="350" t="s">
        <v>213</v>
      </c>
      <c r="B92" s="351"/>
      <c r="C92" s="351" t="s">
        <v>130</v>
      </c>
      <c r="D92" s="352"/>
      <c r="E92" s="109" t="s">
        <v>244</v>
      </c>
      <c r="F92" s="109">
        <v>50</v>
      </c>
      <c r="G92" s="114">
        <f>H92*121/100</f>
        <v>3630</v>
      </c>
      <c r="H92" s="114">
        <v>3000</v>
      </c>
      <c r="I92" s="116">
        <v>3630</v>
      </c>
      <c r="J92" s="109">
        <v>90</v>
      </c>
      <c r="K92" s="114">
        <f>I92*J92/100</f>
        <v>3267</v>
      </c>
      <c r="L92" s="114">
        <f>I92-K92</f>
        <v>363</v>
      </c>
      <c r="M92" s="108" t="s">
        <v>197</v>
      </c>
      <c r="N92" s="115" t="s">
        <v>256</v>
      </c>
    </row>
    <row r="93" spans="1:14" x14ac:dyDescent="0.25">
      <c r="A93" s="335"/>
      <c r="B93" s="336"/>
      <c r="C93" s="336" t="s">
        <v>130</v>
      </c>
      <c r="D93" s="337"/>
      <c r="E93" s="55" t="s">
        <v>130</v>
      </c>
      <c r="F93" s="55" t="s">
        <v>130</v>
      </c>
      <c r="G93" s="68" t="s">
        <v>130</v>
      </c>
      <c r="H93" s="68" t="s">
        <v>130</v>
      </c>
      <c r="I93" s="55" t="s">
        <v>130</v>
      </c>
      <c r="J93" s="55" t="s">
        <v>130</v>
      </c>
      <c r="K93" s="55" t="s">
        <v>130</v>
      </c>
      <c r="L93" s="68" t="s">
        <v>130</v>
      </c>
      <c r="M93" s="70"/>
      <c r="N93" s="54"/>
    </row>
    <row r="94" spans="1:14" x14ac:dyDescent="0.25">
      <c r="A94" s="335"/>
      <c r="B94" s="336"/>
      <c r="C94" s="336" t="s">
        <v>130</v>
      </c>
      <c r="D94" s="337"/>
      <c r="E94" s="55" t="s">
        <v>130</v>
      </c>
      <c r="F94" s="55" t="s">
        <v>130</v>
      </c>
      <c r="G94" s="68" t="s">
        <v>130</v>
      </c>
      <c r="H94" s="68" t="s">
        <v>130</v>
      </c>
      <c r="I94" s="55" t="s">
        <v>130</v>
      </c>
      <c r="J94" s="55" t="s">
        <v>130</v>
      </c>
      <c r="K94" s="55" t="s">
        <v>130</v>
      </c>
      <c r="L94" s="68" t="s">
        <v>130</v>
      </c>
      <c r="M94" s="70"/>
      <c r="N94" s="54"/>
    </row>
    <row r="95" spans="1:14" ht="37.5" customHeight="1" x14ac:dyDescent="0.25">
      <c r="A95" s="363" t="s">
        <v>325</v>
      </c>
      <c r="B95" s="364"/>
      <c r="C95" s="364"/>
      <c r="D95" s="364"/>
      <c r="E95" s="364"/>
      <c r="F95" s="365"/>
      <c r="G95" s="75"/>
      <c r="H95" s="75">
        <f>SUM(H92:H94)</f>
        <v>3000</v>
      </c>
      <c r="I95" s="75">
        <f>SUM(I92:I94)</f>
        <v>3630</v>
      </c>
      <c r="J95" s="77" t="s">
        <v>98</v>
      </c>
      <c r="K95" s="78">
        <f>SUM(K92:K94)</f>
        <v>3267</v>
      </c>
      <c r="L95" s="78">
        <f>SUM(L92:L94)</f>
        <v>363</v>
      </c>
      <c r="M95" s="338" t="s">
        <v>98</v>
      </c>
      <c r="N95" s="339"/>
    </row>
    <row r="96" spans="1:14" x14ac:dyDescent="0.25">
      <c r="A96" s="360" t="s">
        <v>131</v>
      </c>
      <c r="B96" s="360"/>
      <c r="C96" s="360"/>
      <c r="D96" s="360"/>
      <c r="E96" s="360"/>
      <c r="F96" s="360"/>
      <c r="G96" s="360"/>
      <c r="H96" s="360"/>
      <c r="I96" s="360"/>
      <c r="J96" s="360"/>
      <c r="K96" s="360"/>
      <c r="L96" s="360"/>
      <c r="M96" s="360"/>
      <c r="N96" s="360"/>
    </row>
    <row r="97" spans="1:21" x14ac:dyDescent="0.25">
      <c r="A97" s="335"/>
      <c r="B97" s="336"/>
      <c r="C97" s="336" t="s">
        <v>130</v>
      </c>
      <c r="D97" s="337"/>
      <c r="E97" s="55" t="s">
        <v>130</v>
      </c>
      <c r="F97" s="55" t="s">
        <v>130</v>
      </c>
      <c r="G97" s="68" t="s">
        <v>130</v>
      </c>
      <c r="H97" s="68" t="s">
        <v>130</v>
      </c>
      <c r="I97" s="55" t="s">
        <v>130</v>
      </c>
      <c r="J97" s="55" t="s">
        <v>130</v>
      </c>
      <c r="K97" s="55" t="s">
        <v>130</v>
      </c>
      <c r="L97" s="68" t="s">
        <v>130</v>
      </c>
      <c r="M97" s="70"/>
      <c r="N97" s="54"/>
    </row>
    <row r="98" spans="1:21" x14ac:dyDescent="0.25">
      <c r="A98" s="335"/>
      <c r="B98" s="336"/>
      <c r="C98" s="336" t="s">
        <v>130</v>
      </c>
      <c r="D98" s="337"/>
      <c r="E98" s="55" t="s">
        <v>130</v>
      </c>
      <c r="F98" s="55" t="s">
        <v>130</v>
      </c>
      <c r="G98" s="68" t="s">
        <v>130</v>
      </c>
      <c r="H98" s="68" t="s">
        <v>130</v>
      </c>
      <c r="I98" s="55" t="s">
        <v>130</v>
      </c>
      <c r="J98" s="55" t="s">
        <v>130</v>
      </c>
      <c r="K98" s="55" t="s">
        <v>130</v>
      </c>
      <c r="L98" s="68" t="s">
        <v>130</v>
      </c>
      <c r="M98" s="70"/>
      <c r="N98" s="54"/>
    </row>
    <row r="99" spans="1:21" x14ac:dyDescent="0.25">
      <c r="A99" s="335"/>
      <c r="B99" s="336"/>
      <c r="C99" s="336" t="s">
        <v>130</v>
      </c>
      <c r="D99" s="337"/>
      <c r="E99" s="55" t="s">
        <v>130</v>
      </c>
      <c r="F99" s="55" t="s">
        <v>130</v>
      </c>
      <c r="G99" s="79" t="s">
        <v>130</v>
      </c>
      <c r="H99" s="79" t="s">
        <v>130</v>
      </c>
      <c r="I99" s="80" t="s">
        <v>130</v>
      </c>
      <c r="J99" s="80" t="s">
        <v>130</v>
      </c>
      <c r="K99" s="80" t="s">
        <v>130</v>
      </c>
      <c r="L99" s="79" t="s">
        <v>130</v>
      </c>
      <c r="M99" s="70"/>
      <c r="N99" s="54"/>
    </row>
    <row r="100" spans="1:21" ht="12" customHeight="1" x14ac:dyDescent="0.25">
      <c r="A100" s="363" t="s">
        <v>132</v>
      </c>
      <c r="B100" s="364"/>
      <c r="C100" s="364"/>
      <c r="D100" s="364"/>
      <c r="E100" s="364"/>
      <c r="F100" s="364"/>
      <c r="G100" s="365"/>
      <c r="H100" s="75">
        <f>SUM(H97:H99)</f>
        <v>0</v>
      </c>
      <c r="I100" s="75">
        <f>SUM(I97:I99)</f>
        <v>0</v>
      </c>
      <c r="J100" s="77" t="s">
        <v>98</v>
      </c>
      <c r="K100" s="81">
        <f>SUM(K97:K99)</f>
        <v>0</v>
      </c>
      <c r="L100" s="81">
        <f>SUM(L97:L99)</f>
        <v>0</v>
      </c>
      <c r="M100" s="338" t="s">
        <v>98</v>
      </c>
      <c r="N100" s="339"/>
    </row>
    <row r="101" spans="1:21" x14ac:dyDescent="0.25">
      <c r="A101" s="361" t="s">
        <v>326</v>
      </c>
      <c r="B101" s="361"/>
      <c r="C101" s="361"/>
      <c r="D101" s="361"/>
      <c r="E101" s="361"/>
      <c r="F101" s="361"/>
      <c r="G101" s="361"/>
      <c r="H101" s="361"/>
      <c r="I101" s="361"/>
      <c r="J101" s="361"/>
      <c r="K101" s="361"/>
      <c r="L101" s="361"/>
      <c r="M101" s="361"/>
      <c r="N101" s="361"/>
    </row>
    <row r="102" spans="1:21" x14ac:dyDescent="0.25">
      <c r="A102" s="335"/>
      <c r="B102" s="336"/>
      <c r="C102" s="336" t="s">
        <v>130</v>
      </c>
      <c r="D102" s="337"/>
      <c r="E102" s="55" t="s">
        <v>130</v>
      </c>
      <c r="F102" s="55" t="s">
        <v>130</v>
      </c>
      <c r="G102" s="68" t="s">
        <v>130</v>
      </c>
      <c r="H102" s="68" t="s">
        <v>130</v>
      </c>
      <c r="I102" s="55" t="s">
        <v>130</v>
      </c>
      <c r="J102" s="55" t="s">
        <v>130</v>
      </c>
      <c r="K102" s="55" t="s">
        <v>130</v>
      </c>
      <c r="L102" s="68" t="s">
        <v>130</v>
      </c>
      <c r="M102" s="70"/>
      <c r="N102" s="54"/>
    </row>
    <row r="103" spans="1:21" x14ac:dyDescent="0.25">
      <c r="A103" s="335"/>
      <c r="B103" s="336"/>
      <c r="C103" s="336" t="s">
        <v>130</v>
      </c>
      <c r="D103" s="337"/>
      <c r="E103" s="55" t="s">
        <v>130</v>
      </c>
      <c r="F103" s="55" t="s">
        <v>130</v>
      </c>
      <c r="G103" s="68" t="s">
        <v>130</v>
      </c>
      <c r="H103" s="68" t="s">
        <v>130</v>
      </c>
      <c r="I103" s="55" t="s">
        <v>130</v>
      </c>
      <c r="J103" s="55" t="s">
        <v>130</v>
      </c>
      <c r="K103" s="55" t="s">
        <v>130</v>
      </c>
      <c r="L103" s="68" t="s">
        <v>130</v>
      </c>
      <c r="M103" s="70"/>
      <c r="N103" s="54"/>
    </row>
    <row r="104" spans="1:21" x14ac:dyDescent="0.25">
      <c r="A104" s="335"/>
      <c r="B104" s="336"/>
      <c r="C104" s="336" t="s">
        <v>130</v>
      </c>
      <c r="D104" s="337"/>
      <c r="E104" s="55" t="s">
        <v>130</v>
      </c>
      <c r="F104" s="55" t="s">
        <v>130</v>
      </c>
      <c r="G104" s="68" t="s">
        <v>130</v>
      </c>
      <c r="H104" s="68" t="s">
        <v>130</v>
      </c>
      <c r="I104" s="55" t="s">
        <v>130</v>
      </c>
      <c r="J104" s="55" t="s">
        <v>130</v>
      </c>
      <c r="K104" s="55" t="s">
        <v>130</v>
      </c>
      <c r="L104" s="68" t="s">
        <v>130</v>
      </c>
      <c r="M104" s="70"/>
      <c r="N104" s="54"/>
    </row>
    <row r="105" spans="1:21" ht="12" customHeight="1" x14ac:dyDescent="0.25">
      <c r="A105" s="363" t="s">
        <v>176</v>
      </c>
      <c r="B105" s="364"/>
      <c r="C105" s="364"/>
      <c r="D105" s="364"/>
      <c r="E105" s="364"/>
      <c r="F105" s="364"/>
      <c r="G105" s="365"/>
      <c r="H105" s="75">
        <f>SUM(H102:H104)</f>
        <v>0</v>
      </c>
      <c r="I105" s="75">
        <f>SUM(I102:I104)</f>
        <v>0</v>
      </c>
      <c r="J105" s="76" t="s">
        <v>98</v>
      </c>
      <c r="K105" s="75">
        <f>SUM(K102:K104)</f>
        <v>0</v>
      </c>
      <c r="L105" s="75">
        <f>SUM(L102:L104)</f>
        <v>0</v>
      </c>
      <c r="M105" s="338" t="s">
        <v>98</v>
      </c>
      <c r="N105" s="339"/>
    </row>
    <row r="106" spans="1:21" x14ac:dyDescent="0.25">
      <c r="A106" s="361" t="s">
        <v>327</v>
      </c>
      <c r="B106" s="361"/>
      <c r="C106" s="361"/>
      <c r="D106" s="361"/>
      <c r="E106" s="361"/>
      <c r="F106" s="361"/>
      <c r="G106" s="361"/>
      <c r="H106" s="361"/>
      <c r="I106" s="361"/>
      <c r="J106" s="361"/>
      <c r="K106" s="361"/>
      <c r="L106" s="361"/>
      <c r="M106" s="361"/>
      <c r="N106" s="361"/>
    </row>
    <row r="107" spans="1:21" x14ac:dyDescent="0.25">
      <c r="A107" s="335"/>
      <c r="B107" s="336" t="s">
        <v>130</v>
      </c>
      <c r="C107" s="336"/>
      <c r="D107" s="337" t="s">
        <v>130</v>
      </c>
      <c r="E107" s="55" t="s">
        <v>130</v>
      </c>
      <c r="F107" s="55" t="s">
        <v>130</v>
      </c>
      <c r="G107" s="68"/>
      <c r="H107" s="68"/>
      <c r="I107" s="55"/>
      <c r="J107" s="55"/>
      <c r="K107" s="55"/>
      <c r="L107" s="68"/>
      <c r="M107" s="70"/>
      <c r="N107" s="54"/>
    </row>
    <row r="108" spans="1:21" x14ac:dyDescent="0.25">
      <c r="A108" s="335"/>
      <c r="B108" s="336" t="s">
        <v>130</v>
      </c>
      <c r="C108" s="336"/>
      <c r="D108" s="337" t="s">
        <v>130</v>
      </c>
      <c r="E108" s="55" t="s">
        <v>130</v>
      </c>
      <c r="F108" s="55" t="s">
        <v>130</v>
      </c>
      <c r="G108" s="68" t="s">
        <v>130</v>
      </c>
      <c r="H108" s="68" t="s">
        <v>130</v>
      </c>
      <c r="I108" s="55" t="s">
        <v>130</v>
      </c>
      <c r="J108" s="55" t="s">
        <v>130</v>
      </c>
      <c r="K108" s="55" t="s">
        <v>130</v>
      </c>
      <c r="L108" s="68" t="s">
        <v>130</v>
      </c>
      <c r="M108" s="70"/>
      <c r="N108" s="54"/>
    </row>
    <row r="109" spans="1:21" ht="15" customHeight="1" x14ac:dyDescent="0.25">
      <c r="A109" s="335"/>
      <c r="B109" s="336" t="s">
        <v>130</v>
      </c>
      <c r="C109" s="336"/>
      <c r="D109" s="337" t="s">
        <v>130</v>
      </c>
      <c r="E109" s="55" t="s">
        <v>130</v>
      </c>
      <c r="F109" s="55" t="s">
        <v>130</v>
      </c>
      <c r="G109" s="68" t="s">
        <v>130</v>
      </c>
      <c r="H109" s="68" t="s">
        <v>130</v>
      </c>
      <c r="I109" s="55" t="s">
        <v>130</v>
      </c>
      <c r="J109" s="55" t="s">
        <v>130</v>
      </c>
      <c r="K109" s="55" t="s">
        <v>130</v>
      </c>
      <c r="L109" s="68" t="s">
        <v>130</v>
      </c>
      <c r="M109" s="70"/>
      <c r="N109" s="54"/>
      <c r="Q109" s="437"/>
      <c r="R109" s="437"/>
      <c r="S109" s="437"/>
      <c r="T109" s="437"/>
      <c r="U109" s="437"/>
    </row>
    <row r="110" spans="1:21" ht="12" customHeight="1" x14ac:dyDescent="0.25">
      <c r="A110" s="363" t="s">
        <v>133</v>
      </c>
      <c r="B110" s="364"/>
      <c r="C110" s="364"/>
      <c r="D110" s="364"/>
      <c r="E110" s="364"/>
      <c r="F110" s="364"/>
      <c r="G110" s="365"/>
      <c r="H110" s="75">
        <f>SUM(H107:H109)</f>
        <v>0</v>
      </c>
      <c r="I110" s="75">
        <f>SUM(I107:I109)</f>
        <v>0</v>
      </c>
      <c r="J110" s="76" t="s">
        <v>98</v>
      </c>
      <c r="K110" s="75">
        <f>SUM(K107:K109)</f>
        <v>0</v>
      </c>
      <c r="L110" s="75">
        <f>SUM(L107:L109)</f>
        <v>0</v>
      </c>
      <c r="M110" s="338" t="s">
        <v>98</v>
      </c>
      <c r="N110" s="339"/>
      <c r="Q110" s="437"/>
      <c r="R110" s="437"/>
      <c r="S110" s="437"/>
      <c r="T110" s="437"/>
      <c r="U110" s="437"/>
    </row>
    <row r="111" spans="1:21" ht="15" customHeight="1" x14ac:dyDescent="0.25">
      <c r="A111" s="361" t="s">
        <v>328</v>
      </c>
      <c r="B111" s="361"/>
      <c r="C111" s="361"/>
      <c r="D111" s="361"/>
      <c r="E111" s="361"/>
      <c r="F111" s="361"/>
      <c r="G111" s="361"/>
      <c r="H111" s="361"/>
      <c r="I111" s="361"/>
      <c r="J111" s="361"/>
      <c r="K111" s="361"/>
      <c r="L111" s="361"/>
      <c r="M111" s="361"/>
      <c r="N111" s="361"/>
      <c r="Q111" s="437"/>
      <c r="R111" s="437"/>
      <c r="S111" s="437"/>
      <c r="T111" s="437"/>
      <c r="U111" s="437"/>
    </row>
    <row r="112" spans="1:21" ht="39" customHeight="1" x14ac:dyDescent="0.25">
      <c r="A112" s="409" t="s">
        <v>267</v>
      </c>
      <c r="B112" s="410" t="s">
        <v>130</v>
      </c>
      <c r="C112" s="410"/>
      <c r="D112" s="411" t="s">
        <v>130</v>
      </c>
      <c r="E112" s="109" t="s">
        <v>195</v>
      </c>
      <c r="F112" s="109">
        <v>1</v>
      </c>
      <c r="G112" s="113">
        <f>400*121/100</f>
        <v>484</v>
      </c>
      <c r="H112" s="113">
        <v>400</v>
      </c>
      <c r="I112" s="109">
        <v>484</v>
      </c>
      <c r="J112" s="109">
        <v>90</v>
      </c>
      <c r="K112" s="109">
        <f>I112*90/100</f>
        <v>435.6</v>
      </c>
      <c r="L112" s="113">
        <f>I112-K112</f>
        <v>48.399999999999977</v>
      </c>
      <c r="M112" s="111" t="s">
        <v>197</v>
      </c>
      <c r="N112" s="112" t="s">
        <v>196</v>
      </c>
      <c r="Q112" s="437"/>
      <c r="R112" s="437"/>
      <c r="S112" s="437"/>
      <c r="T112" s="437"/>
      <c r="U112" s="437"/>
    </row>
    <row r="113" spans="1:21" x14ac:dyDescent="0.25">
      <c r="A113" s="335" t="s">
        <v>215</v>
      </c>
      <c r="B113" s="336" t="s">
        <v>130</v>
      </c>
      <c r="C113" s="336"/>
      <c r="D113" s="337" t="s">
        <v>130</v>
      </c>
      <c r="E113" s="55" t="s">
        <v>130</v>
      </c>
      <c r="F113" s="55" t="s">
        <v>130</v>
      </c>
      <c r="G113" s="68" t="s">
        <v>130</v>
      </c>
      <c r="H113" s="68" t="s">
        <v>130</v>
      </c>
      <c r="I113" s="55" t="s">
        <v>130</v>
      </c>
      <c r="J113" s="55" t="s">
        <v>130</v>
      </c>
      <c r="K113" s="55" t="s">
        <v>130</v>
      </c>
      <c r="L113" s="68" t="s">
        <v>130</v>
      </c>
      <c r="M113" s="70"/>
      <c r="N113" s="54"/>
      <c r="P113" s="438" t="s">
        <v>250</v>
      </c>
      <c r="Q113" s="438"/>
      <c r="R113" s="438"/>
      <c r="S113" s="438"/>
      <c r="T113" s="438"/>
      <c r="U113" s="438"/>
    </row>
    <row r="114" spans="1:21" ht="17.25" customHeight="1" x14ac:dyDescent="0.25">
      <c r="A114" s="335"/>
      <c r="B114" s="336" t="s">
        <v>130</v>
      </c>
      <c r="C114" s="336"/>
      <c r="D114" s="337" t="s">
        <v>130</v>
      </c>
      <c r="E114" s="55" t="s">
        <v>130</v>
      </c>
      <c r="F114" s="55" t="s">
        <v>130</v>
      </c>
      <c r="G114" s="68" t="s">
        <v>130</v>
      </c>
      <c r="H114" s="68" t="s">
        <v>130</v>
      </c>
      <c r="I114" s="55" t="s">
        <v>130</v>
      </c>
      <c r="J114" s="55" t="s">
        <v>130</v>
      </c>
      <c r="K114" s="55" t="s">
        <v>130</v>
      </c>
      <c r="L114" s="68" t="s">
        <v>130</v>
      </c>
      <c r="M114" s="70"/>
      <c r="N114" s="54"/>
      <c r="P114" s="438"/>
      <c r="Q114" s="438"/>
      <c r="R114" s="438"/>
      <c r="S114" s="438"/>
      <c r="T114" s="438"/>
      <c r="U114" s="438"/>
    </row>
    <row r="115" spans="1:21" x14ac:dyDescent="0.25">
      <c r="A115" s="363" t="s">
        <v>33</v>
      </c>
      <c r="B115" s="364"/>
      <c r="C115" s="364"/>
      <c r="D115" s="364"/>
      <c r="E115" s="364"/>
      <c r="F115" s="364"/>
      <c r="G115" s="365"/>
      <c r="H115" s="75">
        <f>SUM(H112:H114)</f>
        <v>400</v>
      </c>
      <c r="I115" s="75">
        <f>SUM(I112:I114)</f>
        <v>484</v>
      </c>
      <c r="J115" s="76" t="s">
        <v>98</v>
      </c>
      <c r="K115" s="75">
        <f>SUM(K112:K114)</f>
        <v>435.6</v>
      </c>
      <c r="L115" s="75">
        <f>SUM(L112:L114)</f>
        <v>48.399999999999977</v>
      </c>
      <c r="M115" s="338" t="s">
        <v>98</v>
      </c>
      <c r="N115" s="339"/>
      <c r="P115" s="438"/>
      <c r="Q115" s="438"/>
      <c r="R115" s="438"/>
      <c r="S115" s="438"/>
      <c r="T115" s="438"/>
      <c r="U115" s="438"/>
    </row>
    <row r="116" spans="1:21" ht="27.75" customHeight="1" x14ac:dyDescent="0.25">
      <c r="A116" s="353" t="s">
        <v>329</v>
      </c>
      <c r="B116" s="354"/>
      <c r="C116" s="354"/>
      <c r="D116" s="354"/>
      <c r="E116" s="354"/>
      <c r="F116" s="354"/>
      <c r="G116" s="355"/>
      <c r="H116" s="75">
        <f>H115+H110+H105+H100+H95+H90</f>
        <v>8400</v>
      </c>
      <c r="I116" s="75">
        <f>I115+I110+I105+I100+I95+I90</f>
        <v>10164</v>
      </c>
      <c r="J116" s="75" t="s">
        <v>98</v>
      </c>
      <c r="K116" s="75">
        <f>K115+K110+K105+K100+K95+K90</f>
        <v>9147.6</v>
      </c>
      <c r="L116" s="75">
        <f>L115+L110+L105+L100+L95+L90</f>
        <v>1016.4</v>
      </c>
      <c r="M116" s="356" t="s">
        <v>98</v>
      </c>
      <c r="N116" s="357"/>
      <c r="P116" s="135"/>
      <c r="Q116" s="135"/>
      <c r="R116" s="136"/>
      <c r="S116" s="136"/>
      <c r="T116" s="153" t="s">
        <v>207</v>
      </c>
      <c r="U116" s="85" t="s">
        <v>204</v>
      </c>
    </row>
    <row r="117" spans="1:21" ht="45" customHeight="1" x14ac:dyDescent="0.25">
      <c r="A117" s="361" t="s">
        <v>330</v>
      </c>
      <c r="B117" s="361"/>
      <c r="C117" s="361"/>
      <c r="D117" s="361"/>
      <c r="E117" s="361"/>
      <c r="F117" s="361"/>
      <c r="G117" s="361"/>
      <c r="H117" s="361"/>
      <c r="I117" s="361"/>
      <c r="J117" s="361"/>
      <c r="K117" s="361"/>
      <c r="L117" s="361"/>
      <c r="M117" s="361"/>
      <c r="N117" s="361"/>
      <c r="P117" s="85">
        <v>1</v>
      </c>
      <c r="Q117" s="99" t="s">
        <v>198</v>
      </c>
      <c r="R117" s="99"/>
      <c r="S117" s="99"/>
      <c r="T117" s="148">
        <f>I90</f>
        <v>6050</v>
      </c>
      <c r="U117" s="101"/>
    </row>
    <row r="118" spans="1:21" x14ac:dyDescent="0.25">
      <c r="A118" s="409" t="s">
        <v>206</v>
      </c>
      <c r="B118" s="410"/>
      <c r="C118" s="410" t="s">
        <v>130</v>
      </c>
      <c r="D118" s="411"/>
      <c r="E118" s="109" t="s">
        <v>195</v>
      </c>
      <c r="F118" s="109">
        <v>6</v>
      </c>
      <c r="G118" s="110">
        <v>1524</v>
      </c>
      <c r="H118" s="110">
        <v>1524</v>
      </c>
      <c r="I118" s="109">
        <v>1524</v>
      </c>
      <c r="J118" s="109">
        <v>90</v>
      </c>
      <c r="K118" s="109">
        <f>I118*90/100</f>
        <v>1371.6</v>
      </c>
      <c r="L118" s="110">
        <f>I118-K118</f>
        <v>152.40000000000009</v>
      </c>
      <c r="M118" s="111" t="s">
        <v>197</v>
      </c>
      <c r="N118" s="112" t="s">
        <v>196</v>
      </c>
      <c r="P118" s="85">
        <v>2</v>
      </c>
      <c r="Q118" s="434" t="s">
        <v>199</v>
      </c>
      <c r="R118" s="435"/>
      <c r="S118" s="436"/>
      <c r="T118" s="148">
        <f>I95</f>
        <v>3630</v>
      </c>
      <c r="U118" s="101"/>
    </row>
    <row r="119" spans="1:21" x14ac:dyDescent="0.25">
      <c r="A119" s="335"/>
      <c r="B119" s="336"/>
      <c r="C119" s="336" t="s">
        <v>130</v>
      </c>
      <c r="D119" s="337"/>
      <c r="E119" s="55" t="s">
        <v>130</v>
      </c>
      <c r="F119" s="55" t="s">
        <v>130</v>
      </c>
      <c r="G119" s="110"/>
      <c r="H119" s="110"/>
      <c r="I119" s="109"/>
      <c r="J119" s="109"/>
      <c r="K119" s="109"/>
      <c r="L119" s="110"/>
      <c r="M119" s="111"/>
      <c r="N119" s="112"/>
      <c r="P119" s="85">
        <v>3</v>
      </c>
      <c r="Q119" s="439" t="s">
        <v>200</v>
      </c>
      <c r="R119" s="440"/>
      <c r="S119" s="441"/>
      <c r="T119" s="148">
        <f>I100</f>
        <v>0</v>
      </c>
      <c r="U119" s="101"/>
    </row>
    <row r="120" spans="1:21" x14ac:dyDescent="0.25">
      <c r="A120" s="335"/>
      <c r="B120" s="336"/>
      <c r="C120" s="336" t="s">
        <v>130</v>
      </c>
      <c r="D120" s="337"/>
      <c r="E120" s="55" t="s">
        <v>130</v>
      </c>
      <c r="F120" s="55" t="s">
        <v>130</v>
      </c>
      <c r="G120" s="68" t="s">
        <v>130</v>
      </c>
      <c r="H120" s="68" t="s">
        <v>130</v>
      </c>
      <c r="I120" s="55" t="s">
        <v>130</v>
      </c>
      <c r="J120" s="55" t="s">
        <v>130</v>
      </c>
      <c r="K120" s="55" t="s">
        <v>130</v>
      </c>
      <c r="L120" s="68" t="s">
        <v>130</v>
      </c>
      <c r="M120" s="70"/>
      <c r="N120" s="54"/>
      <c r="P120" s="85">
        <v>4</v>
      </c>
      <c r="Q120" s="439" t="s">
        <v>201</v>
      </c>
      <c r="R120" s="440"/>
      <c r="S120" s="441"/>
      <c r="T120" s="148">
        <f>I105</f>
        <v>0</v>
      </c>
      <c r="U120" s="101"/>
    </row>
    <row r="121" spans="1:21" ht="16.5" customHeight="1" x14ac:dyDescent="0.25">
      <c r="A121" s="363" t="s">
        <v>268</v>
      </c>
      <c r="B121" s="364"/>
      <c r="C121" s="364"/>
      <c r="D121" s="364"/>
      <c r="E121" s="364"/>
      <c r="F121" s="364"/>
      <c r="G121" s="365"/>
      <c r="H121" s="75">
        <f>SUM(H118:H120)</f>
        <v>1524</v>
      </c>
      <c r="I121" s="75">
        <f>SUM(I118:I120)</f>
        <v>1524</v>
      </c>
      <c r="J121" s="76" t="s">
        <v>98</v>
      </c>
      <c r="K121" s="75">
        <f>SUM(K118:K120)</f>
        <v>1371.6</v>
      </c>
      <c r="L121" s="75">
        <f>SUM(L118:L120)</f>
        <v>152.40000000000009</v>
      </c>
      <c r="M121" s="430" t="s">
        <v>98</v>
      </c>
      <c r="N121" s="431"/>
      <c r="P121" s="85">
        <v>5</v>
      </c>
      <c r="Q121" s="99" t="s">
        <v>208</v>
      </c>
      <c r="R121" s="85"/>
      <c r="S121" s="85"/>
      <c r="T121" s="148">
        <v>0</v>
      </c>
      <c r="U121" s="101">
        <f>(T121*100)/(T117+T118+T119)</f>
        <v>0</v>
      </c>
    </row>
    <row r="122" spans="1:21" ht="15" customHeight="1" x14ac:dyDescent="0.25">
      <c r="A122" s="366" t="s">
        <v>18</v>
      </c>
      <c r="B122" s="367"/>
      <c r="C122" s="367"/>
      <c r="D122" s="367"/>
      <c r="E122" s="367"/>
      <c r="F122" s="367"/>
      <c r="G122" s="368"/>
      <c r="H122" s="75">
        <f>H121+H110+H105+H100+H95+H90+H115</f>
        <v>9924</v>
      </c>
      <c r="I122" s="75">
        <f>I121+I110+I105+I100+I95+I90+I115</f>
        <v>11688</v>
      </c>
      <c r="J122" s="76" t="s">
        <v>98</v>
      </c>
      <c r="K122" s="75">
        <f>K121+K110+K105+K100+K95+K90+K115</f>
        <v>10519.2</v>
      </c>
      <c r="L122" s="75">
        <f>L121+L110+L105+L100+L95+L90+L115</f>
        <v>1168.8000000000002</v>
      </c>
      <c r="M122" s="432"/>
      <c r="N122" s="433"/>
      <c r="P122" s="424">
        <v>6</v>
      </c>
      <c r="Q122" s="418" t="s">
        <v>209</v>
      </c>
      <c r="R122" s="419"/>
      <c r="S122" s="420"/>
      <c r="T122" s="426">
        <f>I115</f>
        <v>484</v>
      </c>
      <c r="U122" s="428">
        <f>T122*100/(T117+T118+T119+T120)</f>
        <v>5</v>
      </c>
    </row>
    <row r="123" spans="1:21" ht="15" customHeight="1" x14ac:dyDescent="0.25">
      <c r="A123" s="137"/>
      <c r="B123" s="137"/>
      <c r="C123" s="137"/>
      <c r="D123" s="137"/>
      <c r="E123" s="137"/>
      <c r="F123" s="137"/>
      <c r="G123" s="137"/>
      <c r="H123" s="138"/>
      <c r="I123" s="138"/>
      <c r="J123" s="139"/>
      <c r="K123" s="138"/>
      <c r="L123" s="138"/>
      <c r="M123" s="140"/>
      <c r="N123" s="140"/>
      <c r="P123" s="425"/>
      <c r="Q123" s="421"/>
      <c r="R123" s="422"/>
      <c r="S123" s="423"/>
      <c r="T123" s="427"/>
      <c r="U123" s="429"/>
    </row>
    <row r="124" spans="1:21" x14ac:dyDescent="0.25">
      <c r="A124" s="57" t="s">
        <v>134</v>
      </c>
      <c r="B124" s="58"/>
      <c r="C124" s="58"/>
      <c r="D124" s="58"/>
      <c r="E124" s="58"/>
      <c r="F124" s="58"/>
      <c r="G124" s="58"/>
      <c r="H124" s="58"/>
      <c r="I124" s="58"/>
      <c r="J124" s="58"/>
      <c r="K124" s="58"/>
      <c r="L124" s="58"/>
      <c r="M124" s="58"/>
      <c r="N124" s="58"/>
      <c r="P124" s="100">
        <v>7</v>
      </c>
      <c r="Q124" s="129" t="s">
        <v>269</v>
      </c>
      <c r="R124" s="130"/>
      <c r="S124" s="131"/>
      <c r="T124" s="145">
        <f>I121</f>
        <v>1524</v>
      </c>
      <c r="U124" s="158">
        <f>(100*T124)/(T117+T118+T119+T120+T121+T122)</f>
        <v>14.994096812278631</v>
      </c>
    </row>
    <row r="125" spans="1:21" ht="34.5" customHeight="1" x14ac:dyDescent="0.25">
      <c r="A125" s="334" t="s">
        <v>211</v>
      </c>
      <c r="B125" s="334"/>
      <c r="C125" s="334"/>
      <c r="D125" s="334"/>
      <c r="E125" s="334"/>
      <c r="F125" s="334"/>
      <c r="G125" s="334"/>
      <c r="H125" s="334"/>
      <c r="I125" s="334"/>
      <c r="J125" s="334"/>
      <c r="K125" s="334"/>
      <c r="L125" s="334"/>
      <c r="M125" s="334"/>
      <c r="N125" s="334"/>
      <c r="P125" s="85"/>
      <c r="Q125" s="132" t="s">
        <v>245</v>
      </c>
      <c r="R125" s="133"/>
      <c r="S125" s="134"/>
      <c r="T125" s="100">
        <f>SUM(T115:T124)</f>
        <v>11688</v>
      </c>
      <c r="U125" s="85"/>
    </row>
    <row r="126" spans="1:21" x14ac:dyDescent="0.25">
      <c r="A126" s="50"/>
    </row>
    <row r="127" spans="1:21" x14ac:dyDescent="0.25">
      <c r="A127" s="122" t="s">
        <v>331</v>
      </c>
      <c r="B127" s="122"/>
      <c r="C127" s="122"/>
      <c r="D127" s="122"/>
      <c r="E127" s="122"/>
      <c r="F127" s="122"/>
      <c r="G127" s="122"/>
      <c r="H127" s="122"/>
      <c r="I127" s="122"/>
      <c r="J127" s="122"/>
      <c r="K127" s="122"/>
      <c r="L127" s="122"/>
      <c r="M127" s="122"/>
      <c r="S127" s="146"/>
      <c r="T127" s="147"/>
    </row>
    <row r="128" spans="1:21" ht="21.75" customHeight="1" x14ac:dyDescent="0.25">
      <c r="A128" s="288" t="s">
        <v>135</v>
      </c>
      <c r="B128" s="288"/>
      <c r="C128" s="288"/>
      <c r="D128" s="288"/>
      <c r="E128" s="288"/>
      <c r="F128" s="288"/>
      <c r="G128" s="288"/>
      <c r="H128" s="288"/>
      <c r="I128" s="288"/>
      <c r="J128" s="288"/>
      <c r="K128" s="288"/>
      <c r="L128" s="358" t="s">
        <v>77</v>
      </c>
      <c r="M128" s="358"/>
      <c r="N128" s="358"/>
      <c r="T128" s="147"/>
    </row>
    <row r="129" spans="1:14" x14ac:dyDescent="0.25">
      <c r="A129" s="412" t="s">
        <v>246</v>
      </c>
      <c r="B129" s="413"/>
      <c r="C129" s="413"/>
      <c r="D129" s="413"/>
      <c r="E129" s="413"/>
      <c r="F129" s="413"/>
      <c r="G129" s="413"/>
      <c r="H129" s="413"/>
      <c r="I129" s="413"/>
      <c r="J129" s="413"/>
      <c r="K129" s="414"/>
      <c r="L129" s="362">
        <v>100</v>
      </c>
      <c r="M129" s="362"/>
      <c r="N129" s="362"/>
    </row>
    <row r="130" spans="1:14" x14ac:dyDescent="0.25">
      <c r="A130" s="335"/>
      <c r="B130" s="336"/>
      <c r="C130" s="336"/>
      <c r="D130" s="336"/>
      <c r="E130" s="336"/>
      <c r="F130" s="336"/>
      <c r="G130" s="336"/>
      <c r="H130" s="336"/>
      <c r="I130" s="336"/>
      <c r="J130" s="336"/>
      <c r="K130" s="337"/>
      <c r="L130" s="383"/>
      <c r="M130" s="383"/>
      <c r="N130" s="383"/>
    </row>
    <row r="131" spans="1:14" x14ac:dyDescent="0.25">
      <c r="A131" s="348" t="s">
        <v>22</v>
      </c>
      <c r="B131" s="348"/>
      <c r="C131" s="348"/>
      <c r="D131" s="348"/>
      <c r="E131" s="348"/>
      <c r="F131" s="348"/>
      <c r="G131" s="348"/>
      <c r="H131" s="348"/>
      <c r="I131" s="348"/>
      <c r="J131" s="348"/>
      <c r="K131" s="348"/>
      <c r="L131" s="333"/>
      <c r="M131" s="333"/>
      <c r="N131" s="333"/>
    </row>
    <row r="132" spans="1:14" x14ac:dyDescent="0.25">
      <c r="A132" s="50"/>
    </row>
    <row r="133" spans="1:14" x14ac:dyDescent="0.25">
      <c r="A133" s="50" t="s">
        <v>332</v>
      </c>
    </row>
    <row r="134" spans="1:14" ht="18.75" customHeight="1" x14ac:dyDescent="0.25">
      <c r="A134" s="327" t="s">
        <v>136</v>
      </c>
      <c r="B134" s="328"/>
      <c r="C134" s="328"/>
      <c r="D134" s="328"/>
      <c r="E134" s="328"/>
      <c r="F134" s="328"/>
      <c r="G134" s="328"/>
      <c r="H134" s="328"/>
      <c r="I134" s="328"/>
      <c r="J134" s="329"/>
      <c r="K134" s="382" t="s">
        <v>24</v>
      </c>
      <c r="L134" s="382"/>
      <c r="M134" s="381"/>
      <c r="N134" s="381"/>
    </row>
    <row r="135" spans="1:14" ht="18.75" customHeight="1" x14ac:dyDescent="0.25">
      <c r="A135" s="330"/>
      <c r="B135" s="331"/>
      <c r="C135" s="331"/>
      <c r="D135" s="331"/>
      <c r="E135" s="331"/>
      <c r="F135" s="331"/>
      <c r="G135" s="331"/>
      <c r="H135" s="331"/>
      <c r="I135" s="331"/>
      <c r="J135" s="332"/>
      <c r="K135" s="382" t="s">
        <v>25</v>
      </c>
      <c r="L135" s="382"/>
      <c r="M135" s="381"/>
      <c r="N135" s="381"/>
    </row>
    <row r="136" spans="1:14" x14ac:dyDescent="0.25">
      <c r="A136" s="50"/>
    </row>
    <row r="137" spans="1:14" x14ac:dyDescent="0.25">
      <c r="A137" s="384" t="s">
        <v>333</v>
      </c>
      <c r="B137" s="384"/>
      <c r="C137" s="384"/>
      <c r="D137" s="384"/>
      <c r="E137" s="384"/>
      <c r="F137" s="384"/>
      <c r="G137" s="384"/>
      <c r="H137" s="384"/>
      <c r="I137" s="384"/>
      <c r="J137" s="384"/>
      <c r="K137" s="384"/>
      <c r="L137" s="384"/>
      <c r="M137" s="384"/>
      <c r="N137" s="384"/>
    </row>
    <row r="138" spans="1:14" ht="22.5" customHeight="1" x14ac:dyDescent="0.25">
      <c r="A138" s="369" t="s">
        <v>137</v>
      </c>
      <c r="B138" s="370"/>
      <c r="C138" s="370"/>
      <c r="D138" s="370"/>
      <c r="E138" s="370"/>
      <c r="F138" s="370"/>
      <c r="G138" s="370"/>
      <c r="H138" s="370"/>
      <c r="I138" s="370"/>
      <c r="J138" s="370"/>
      <c r="K138" s="370"/>
      <c r="L138" s="370"/>
      <c r="M138" s="370"/>
      <c r="N138" s="371"/>
    </row>
    <row r="139" spans="1:14" ht="15" customHeight="1" x14ac:dyDescent="0.25">
      <c r="A139" s="372" t="s">
        <v>210</v>
      </c>
      <c r="B139" s="373"/>
      <c r="C139" s="373"/>
      <c r="D139" s="373"/>
      <c r="E139" s="373"/>
      <c r="F139" s="373"/>
      <c r="G139" s="373"/>
      <c r="H139" s="373"/>
      <c r="I139" s="373"/>
      <c r="J139" s="373"/>
      <c r="K139" s="373"/>
      <c r="L139" s="373"/>
      <c r="M139" s="373"/>
      <c r="N139" s="374"/>
    </row>
    <row r="140" spans="1:14" x14ac:dyDescent="0.25">
      <c r="A140" s="375"/>
      <c r="B140" s="376"/>
      <c r="C140" s="376"/>
      <c r="D140" s="376"/>
      <c r="E140" s="376"/>
      <c r="F140" s="376"/>
      <c r="G140" s="376"/>
      <c r="H140" s="376"/>
      <c r="I140" s="376"/>
      <c r="J140" s="376"/>
      <c r="K140" s="376"/>
      <c r="L140" s="376"/>
      <c r="M140" s="376"/>
      <c r="N140" s="377"/>
    </row>
    <row r="141" spans="1:14" ht="47.25" customHeight="1" x14ac:dyDescent="0.25">
      <c r="A141" s="378"/>
      <c r="B141" s="379"/>
      <c r="C141" s="379"/>
      <c r="D141" s="379"/>
      <c r="E141" s="379"/>
      <c r="F141" s="379"/>
      <c r="G141" s="379"/>
      <c r="H141" s="379"/>
      <c r="I141" s="379"/>
      <c r="J141" s="379"/>
      <c r="K141" s="379"/>
      <c r="L141" s="379"/>
      <c r="M141" s="379"/>
      <c r="N141" s="380"/>
    </row>
    <row r="142" spans="1:14" x14ac:dyDescent="0.25">
      <c r="A142" s="50"/>
    </row>
    <row r="143" spans="1:14" x14ac:dyDescent="0.25">
      <c r="A143" s="50" t="s">
        <v>334</v>
      </c>
    </row>
    <row r="144" spans="1:14" ht="17.25" customHeight="1" x14ac:dyDescent="0.25">
      <c r="A144" s="369" t="s">
        <v>138</v>
      </c>
      <c r="B144" s="370"/>
      <c r="C144" s="370"/>
      <c r="D144" s="370"/>
      <c r="E144" s="370"/>
      <c r="F144" s="370"/>
      <c r="G144" s="370"/>
      <c r="H144" s="370"/>
      <c r="I144" s="370"/>
      <c r="J144" s="370"/>
      <c r="K144" s="370"/>
      <c r="L144" s="370"/>
      <c r="M144" s="370"/>
      <c r="N144" s="371"/>
    </row>
    <row r="145" spans="1:17" s="107" customFormat="1" ht="69.75" customHeight="1" x14ac:dyDescent="0.2">
      <c r="A145" s="340" t="s">
        <v>214</v>
      </c>
      <c r="B145" s="340"/>
      <c r="C145" s="340"/>
      <c r="D145" s="340"/>
      <c r="E145" s="340"/>
      <c r="F145" s="340"/>
      <c r="G145" s="340"/>
      <c r="H145" s="340"/>
      <c r="I145" s="340"/>
      <c r="J145" s="340"/>
      <c r="K145" s="340"/>
      <c r="L145" s="340"/>
      <c r="M145" s="340"/>
      <c r="N145" s="340"/>
      <c r="O145" s="106"/>
      <c r="P145" s="106"/>
      <c r="Q145" s="106"/>
    </row>
    <row r="146" spans="1:17" x14ac:dyDescent="0.25">
      <c r="A146" s="50"/>
    </row>
    <row r="147" spans="1:17" x14ac:dyDescent="0.25">
      <c r="A147" s="50"/>
    </row>
    <row r="148" spans="1:17" x14ac:dyDescent="0.25">
      <c r="A148" s="384" t="s">
        <v>335</v>
      </c>
      <c r="B148" s="384"/>
      <c r="C148" s="384"/>
      <c r="D148" s="384"/>
      <c r="E148" s="384"/>
      <c r="F148" s="384"/>
      <c r="G148" s="384"/>
      <c r="H148" s="384"/>
      <c r="I148" s="384"/>
      <c r="J148" s="384"/>
      <c r="K148" s="384"/>
      <c r="L148" s="384"/>
      <c r="M148" s="384"/>
      <c r="N148" s="384"/>
    </row>
    <row r="149" spans="1:17" ht="15.75" customHeight="1" x14ac:dyDescent="0.25">
      <c r="A149" s="288" t="s">
        <v>138</v>
      </c>
      <c r="B149" s="288"/>
      <c r="C149" s="288"/>
      <c r="D149" s="288"/>
      <c r="E149" s="288"/>
      <c r="F149" s="288"/>
      <c r="G149" s="288"/>
      <c r="H149" s="288"/>
      <c r="I149" s="288"/>
      <c r="J149" s="288"/>
      <c r="K149" s="288"/>
      <c r="L149" s="288"/>
      <c r="M149" s="288"/>
      <c r="N149" s="288"/>
    </row>
    <row r="150" spans="1:17" ht="46.5" customHeight="1" x14ac:dyDescent="0.25">
      <c r="A150" s="359"/>
      <c r="B150" s="359"/>
      <c r="C150" s="359"/>
      <c r="D150" s="359"/>
      <c r="E150" s="359"/>
      <c r="F150" s="359"/>
      <c r="G150" s="359"/>
      <c r="H150" s="359"/>
      <c r="I150" s="359"/>
      <c r="J150" s="359"/>
      <c r="K150" s="359"/>
      <c r="L150" s="359"/>
      <c r="M150" s="359"/>
      <c r="N150" s="359"/>
    </row>
  </sheetData>
  <mergeCells count="214">
    <mergeCell ref="A44:N44"/>
    <mergeCell ref="A45:L45"/>
    <mergeCell ref="M45:N45"/>
    <mergeCell ref="A53:L53"/>
    <mergeCell ref="M53:N53"/>
    <mergeCell ref="A46:L46"/>
    <mergeCell ref="M46:N46"/>
    <mergeCell ref="A47:L47"/>
    <mergeCell ref="M47:N47"/>
    <mergeCell ref="A48:L48"/>
    <mergeCell ref="M48:N48"/>
    <mergeCell ref="A49:L49"/>
    <mergeCell ref="M49:N49"/>
    <mergeCell ref="A50:L50"/>
    <mergeCell ref="M50:N50"/>
    <mergeCell ref="A51:L51"/>
    <mergeCell ref="M51:N51"/>
    <mergeCell ref="A52:L52"/>
    <mergeCell ref="M52:N52"/>
    <mergeCell ref="R69:U69"/>
    <mergeCell ref="Q70:U70"/>
    <mergeCell ref="R71:U71"/>
    <mergeCell ref="R66:U66"/>
    <mergeCell ref="Q67:U67"/>
    <mergeCell ref="R68:U68"/>
    <mergeCell ref="R63:U63"/>
    <mergeCell ref="Q64:U64"/>
    <mergeCell ref="R65:U65"/>
    <mergeCell ref="R72:U72"/>
    <mergeCell ref="Q73:U73"/>
    <mergeCell ref="R74:U74"/>
    <mergeCell ref="I81:I84"/>
    <mergeCell ref="M81:M84"/>
    <mergeCell ref="B75:G75"/>
    <mergeCell ref="I75:J75"/>
    <mergeCell ref="K75:L75"/>
    <mergeCell ref="M75:N75"/>
    <mergeCell ref="A76:N76"/>
    <mergeCell ref="B77:G77"/>
    <mergeCell ref="I77:J77"/>
    <mergeCell ref="A81:D84"/>
    <mergeCell ref="K77:L77"/>
    <mergeCell ref="M77:N77"/>
    <mergeCell ref="Q122:S123"/>
    <mergeCell ref="P122:P123"/>
    <mergeCell ref="T122:T123"/>
    <mergeCell ref="U122:U123"/>
    <mergeCell ref="M121:N122"/>
    <mergeCell ref="A86:N86"/>
    <mergeCell ref="A105:G105"/>
    <mergeCell ref="A94:D94"/>
    <mergeCell ref="Q118:S118"/>
    <mergeCell ref="Q109:U112"/>
    <mergeCell ref="A92:D92"/>
    <mergeCell ref="P113:U115"/>
    <mergeCell ref="A90:G90"/>
    <mergeCell ref="A111:N111"/>
    <mergeCell ref="Q119:S119"/>
    <mergeCell ref="Q120:S120"/>
    <mergeCell ref="M110:N110"/>
    <mergeCell ref="A109:D109"/>
    <mergeCell ref="A102:D102"/>
    <mergeCell ref="A115:G115"/>
    <mergeCell ref="A107:D107"/>
    <mergeCell ref="A117:N117"/>
    <mergeCell ref="M105:N105"/>
    <mergeCell ref="A106:N106"/>
    <mergeCell ref="B68:G68"/>
    <mergeCell ref="I68:J68"/>
    <mergeCell ref="K68:L68"/>
    <mergeCell ref="M68:N68"/>
    <mergeCell ref="M74:N74"/>
    <mergeCell ref="B69:G69"/>
    <mergeCell ref="I69:J69"/>
    <mergeCell ref="K69:L69"/>
    <mergeCell ref="M69:N69"/>
    <mergeCell ref="A70:N70"/>
    <mergeCell ref="B71:G71"/>
    <mergeCell ref="I71:J71"/>
    <mergeCell ref="K71:L71"/>
    <mergeCell ref="M71:N71"/>
    <mergeCell ref="A73:N73"/>
    <mergeCell ref="B74:G74"/>
    <mergeCell ref="I74:J74"/>
    <mergeCell ref="K74:L74"/>
    <mergeCell ref="IJ41:IM41"/>
    <mergeCell ref="A80:N80"/>
    <mergeCell ref="A56:N56"/>
    <mergeCell ref="A112:D112"/>
    <mergeCell ref="A148:N148"/>
    <mergeCell ref="A130:K130"/>
    <mergeCell ref="A145:N145"/>
    <mergeCell ref="A110:G110"/>
    <mergeCell ref="A104:D104"/>
    <mergeCell ref="A95:F95"/>
    <mergeCell ref="M95:N95"/>
    <mergeCell ref="A129:K129"/>
    <mergeCell ref="A118:D118"/>
    <mergeCell ref="A91:N91"/>
    <mergeCell ref="M85:N85"/>
    <mergeCell ref="A85:D85"/>
    <mergeCell ref="K81:K84"/>
    <mergeCell ref="L81:L84"/>
    <mergeCell ref="A42:N42"/>
    <mergeCell ref="A87:D87"/>
    <mergeCell ref="A93:D93"/>
    <mergeCell ref="M115:N115"/>
    <mergeCell ref="A120:D120"/>
    <mergeCell ref="A57:I57"/>
    <mergeCell ref="A6:M6"/>
    <mergeCell ref="K18:L18"/>
    <mergeCell ref="J28:N28"/>
    <mergeCell ref="A24:N24"/>
    <mergeCell ref="B27:G27"/>
    <mergeCell ref="M18:N18"/>
    <mergeCell ref="K17:L17"/>
    <mergeCell ref="A21:N22"/>
    <mergeCell ref="A8:N8"/>
    <mergeCell ref="J25:N26"/>
    <mergeCell ref="K9:L9"/>
    <mergeCell ref="A25:A26"/>
    <mergeCell ref="H25:I25"/>
    <mergeCell ref="B25:G26"/>
    <mergeCell ref="A9:J10"/>
    <mergeCell ref="M10:N10"/>
    <mergeCell ref="A13:N14"/>
    <mergeCell ref="B28:G28"/>
    <mergeCell ref="K10:L10"/>
    <mergeCell ref="A16:N16"/>
    <mergeCell ref="J27:N27"/>
    <mergeCell ref="A17:J18"/>
    <mergeCell ref="M9:N9"/>
    <mergeCell ref="A1:N1"/>
    <mergeCell ref="A2:N2"/>
    <mergeCell ref="A4:J4"/>
    <mergeCell ref="A5:J5"/>
    <mergeCell ref="A3:J3"/>
    <mergeCell ref="K3:N3"/>
    <mergeCell ref="K5:L5"/>
    <mergeCell ref="M5:N5"/>
    <mergeCell ref="K4:L4"/>
    <mergeCell ref="M4:N4"/>
    <mergeCell ref="A149:N149"/>
    <mergeCell ref="A150:N150"/>
    <mergeCell ref="A96:N96"/>
    <mergeCell ref="A98:D98"/>
    <mergeCell ref="A101:N101"/>
    <mergeCell ref="L129:N129"/>
    <mergeCell ref="A100:G100"/>
    <mergeCell ref="A122:G122"/>
    <mergeCell ref="A121:G121"/>
    <mergeCell ref="A144:N144"/>
    <mergeCell ref="A138:N138"/>
    <mergeCell ref="A139:N141"/>
    <mergeCell ref="M135:N135"/>
    <mergeCell ref="M134:N134"/>
    <mergeCell ref="K134:L134"/>
    <mergeCell ref="K135:L135"/>
    <mergeCell ref="L130:N130"/>
    <mergeCell ref="A108:D108"/>
    <mergeCell ref="M100:N100"/>
    <mergeCell ref="A103:D103"/>
    <mergeCell ref="A99:D99"/>
    <mergeCell ref="A137:N137"/>
    <mergeCell ref="A113:D113"/>
    <mergeCell ref="A114:D114"/>
    <mergeCell ref="A134:J135"/>
    <mergeCell ref="L131:N131"/>
    <mergeCell ref="A125:N125"/>
    <mergeCell ref="A119:D119"/>
    <mergeCell ref="J57:N57"/>
    <mergeCell ref="F81:F84"/>
    <mergeCell ref="A39:N39"/>
    <mergeCell ref="M90:N90"/>
    <mergeCell ref="A43:N43"/>
    <mergeCell ref="E81:E84"/>
    <mergeCell ref="N81:N84"/>
    <mergeCell ref="A58:I58"/>
    <mergeCell ref="J62:N62"/>
    <mergeCell ref="A60:N60"/>
    <mergeCell ref="J59:N59"/>
    <mergeCell ref="A131:K131"/>
    <mergeCell ref="A128:K128"/>
    <mergeCell ref="J81:J84"/>
    <mergeCell ref="A88:D88"/>
    <mergeCell ref="A89:D89"/>
    <mergeCell ref="A116:G116"/>
    <mergeCell ref="M116:N116"/>
    <mergeCell ref="L128:N128"/>
    <mergeCell ref="A97:D97"/>
    <mergeCell ref="B29:G29"/>
    <mergeCell ref="A32:N35"/>
    <mergeCell ref="G81:H83"/>
    <mergeCell ref="A40:N40"/>
    <mergeCell ref="A41:N41"/>
    <mergeCell ref="A62:I62"/>
    <mergeCell ref="J61:N61"/>
    <mergeCell ref="A30:M30"/>
    <mergeCell ref="A59:I59"/>
    <mergeCell ref="A61:I61"/>
    <mergeCell ref="A38:N38"/>
    <mergeCell ref="J58:N58"/>
    <mergeCell ref="J63:N63"/>
    <mergeCell ref="A63:I63"/>
    <mergeCell ref="I66:J66"/>
    <mergeCell ref="K66:L66"/>
    <mergeCell ref="J29:N29"/>
    <mergeCell ref="B66:G66"/>
    <mergeCell ref="M66:N66"/>
    <mergeCell ref="A67:N67"/>
    <mergeCell ref="B72:G72"/>
    <mergeCell ref="I72:J72"/>
    <mergeCell ref="K72:L72"/>
    <mergeCell ref="M72:N72"/>
  </mergeCells>
  <pageMargins left="0.70866141732283472" right="0.70866141732283472" top="0.74803149606299213" bottom="0.74803149606299213" header="0.31496062992125984" footer="0.31496062992125984"/>
  <pageSetup paperSize="9" scale="61" orientation="landscape" cellComments="asDisplayed" r:id="rId1"/>
  <rowBreaks count="4" manualBreakCount="4">
    <brk id="35" min="10" max="20" man="1"/>
    <brk id="53" min="10" max="20" man="1"/>
    <brk id="110" min="10" max="20" man="1"/>
    <brk id="131" min="10" max="20" man="1"/>
  </rowBreaks>
  <drawing r:id="rId2"/>
  <legacyDrawing r:id="rId3"/>
  <mc:AlternateContent xmlns:mc="http://schemas.openxmlformats.org/markup-compatibility/2006">
    <mc:Choice Requires="x14">
      <controls>
        <mc:AlternateContent xmlns:mc="http://schemas.openxmlformats.org/markup-compatibility/2006">
          <mc:Choice Requires="x14">
            <control shapeId="29704" r:id="rId4" name="Option Button 8">
              <controlPr defaultSize="0" autoFill="0" autoLine="0" autoPict="0">
                <anchor moveWithCells="1">
                  <from>
                    <xdr:col>12</xdr:col>
                    <xdr:colOff>514350</xdr:colOff>
                    <xdr:row>8</xdr:row>
                    <xdr:rowOff>76200</xdr:rowOff>
                  </from>
                  <to>
                    <xdr:col>12</xdr:col>
                    <xdr:colOff>742950</xdr:colOff>
                    <xdr:row>8</xdr:row>
                    <xdr:rowOff>209550</xdr:rowOff>
                  </to>
                </anchor>
              </controlPr>
            </control>
          </mc:Choice>
        </mc:AlternateContent>
        <mc:AlternateContent xmlns:mc="http://schemas.openxmlformats.org/markup-compatibility/2006">
          <mc:Choice Requires="x14">
            <control shapeId="29736" r:id="rId5" name="Check Box 40">
              <controlPr defaultSize="0" autoFill="0" autoLine="0" autoPict="0">
                <anchor moveWithCells="1" sizeWithCells="1">
                  <from>
                    <xdr:col>12</xdr:col>
                    <xdr:colOff>533400</xdr:colOff>
                    <xdr:row>4</xdr:row>
                    <xdr:rowOff>0</xdr:rowOff>
                  </from>
                  <to>
                    <xdr:col>13</xdr:col>
                    <xdr:colOff>152400</xdr:colOff>
                    <xdr:row>5</xdr:row>
                    <xdr:rowOff>0</xdr:rowOff>
                  </to>
                </anchor>
              </controlPr>
            </control>
          </mc:Choice>
        </mc:AlternateContent>
        <mc:AlternateContent xmlns:mc="http://schemas.openxmlformats.org/markup-compatibility/2006">
          <mc:Choice Requires="x14">
            <control shapeId="29778" r:id="rId6" name="Option Button 82">
              <controlPr defaultSize="0" autoFill="0" autoLine="0" autoPict="0">
                <anchor moveWithCells="1">
                  <from>
                    <xdr:col>12</xdr:col>
                    <xdr:colOff>504825</xdr:colOff>
                    <xdr:row>9</xdr:row>
                    <xdr:rowOff>66675</xdr:rowOff>
                  </from>
                  <to>
                    <xdr:col>12</xdr:col>
                    <xdr:colOff>742950</xdr:colOff>
                    <xdr:row>9</xdr:row>
                    <xdr:rowOff>200025</xdr:rowOff>
                  </to>
                </anchor>
              </controlPr>
            </control>
          </mc:Choice>
        </mc:AlternateContent>
        <mc:AlternateContent xmlns:mc="http://schemas.openxmlformats.org/markup-compatibility/2006">
          <mc:Choice Requires="x14">
            <control shapeId="29780" r:id="rId7" name="Option Button 84">
              <controlPr defaultSize="0" autoFill="0" autoLine="0" autoPict="0">
                <anchor moveWithCells="1">
                  <from>
                    <xdr:col>12</xdr:col>
                    <xdr:colOff>485775</xdr:colOff>
                    <xdr:row>16</xdr:row>
                    <xdr:rowOff>123825</xdr:rowOff>
                  </from>
                  <to>
                    <xdr:col>12</xdr:col>
                    <xdr:colOff>723900</xdr:colOff>
                    <xdr:row>16</xdr:row>
                    <xdr:rowOff>257175</xdr:rowOff>
                  </to>
                </anchor>
              </controlPr>
            </control>
          </mc:Choice>
        </mc:AlternateContent>
        <mc:AlternateContent xmlns:mc="http://schemas.openxmlformats.org/markup-compatibility/2006">
          <mc:Choice Requires="x14">
            <control shapeId="29782" r:id="rId8" name="Option Button 86">
              <controlPr defaultSize="0" autoFill="0" autoLine="0" autoPict="0">
                <anchor moveWithCells="1">
                  <from>
                    <xdr:col>12</xdr:col>
                    <xdr:colOff>485775</xdr:colOff>
                    <xdr:row>17</xdr:row>
                    <xdr:rowOff>123825</xdr:rowOff>
                  </from>
                  <to>
                    <xdr:col>12</xdr:col>
                    <xdr:colOff>723900</xdr:colOff>
                    <xdr:row>17</xdr:row>
                    <xdr:rowOff>257175</xdr:rowOff>
                  </to>
                </anchor>
              </controlPr>
            </control>
          </mc:Choice>
        </mc:AlternateContent>
        <mc:AlternateContent xmlns:mc="http://schemas.openxmlformats.org/markup-compatibility/2006">
          <mc:Choice Requires="x14">
            <control shapeId="29783" r:id="rId9" name="Group Box 87">
              <controlPr defaultSize="0" autoFill="0" autoPict="0">
                <anchor moveWithCells="1">
                  <from>
                    <xdr:col>12</xdr:col>
                    <xdr:colOff>0</xdr:colOff>
                    <xdr:row>16</xdr:row>
                    <xdr:rowOff>0</xdr:rowOff>
                  </from>
                  <to>
                    <xdr:col>13</xdr:col>
                    <xdr:colOff>533400</xdr:colOff>
                    <xdr:row>18</xdr:row>
                    <xdr:rowOff>0</xdr:rowOff>
                  </to>
                </anchor>
              </controlPr>
            </control>
          </mc:Choice>
        </mc:AlternateContent>
        <mc:AlternateContent xmlns:mc="http://schemas.openxmlformats.org/markup-compatibility/2006">
          <mc:Choice Requires="x14">
            <control shapeId="29788" r:id="rId10" name="Group Box 92">
              <controlPr defaultSize="0" autoFill="0" autoPict="0">
                <anchor moveWithCells="1">
                  <from>
                    <xdr:col>11</xdr:col>
                    <xdr:colOff>590550</xdr:colOff>
                    <xdr:row>133</xdr:row>
                    <xdr:rowOff>0</xdr:rowOff>
                  </from>
                  <to>
                    <xdr:col>13</xdr:col>
                    <xdr:colOff>533400</xdr:colOff>
                    <xdr:row>134</xdr:row>
                    <xdr:rowOff>228600</xdr:rowOff>
                  </to>
                </anchor>
              </controlPr>
            </control>
          </mc:Choice>
        </mc:AlternateContent>
        <mc:AlternateContent xmlns:mc="http://schemas.openxmlformats.org/markup-compatibility/2006">
          <mc:Choice Requires="x14">
            <control shapeId="29790" r:id="rId11" name="Option Button 94">
              <controlPr defaultSize="0" autoFill="0" autoLine="0" autoPict="0">
                <anchor moveWithCells="1">
                  <from>
                    <xdr:col>12</xdr:col>
                    <xdr:colOff>476250</xdr:colOff>
                    <xdr:row>133</xdr:row>
                    <xdr:rowOff>66675</xdr:rowOff>
                  </from>
                  <to>
                    <xdr:col>12</xdr:col>
                    <xdr:colOff>714375</xdr:colOff>
                    <xdr:row>133</xdr:row>
                    <xdr:rowOff>200025</xdr:rowOff>
                  </to>
                </anchor>
              </controlPr>
            </control>
          </mc:Choice>
        </mc:AlternateContent>
        <mc:AlternateContent xmlns:mc="http://schemas.openxmlformats.org/markup-compatibility/2006">
          <mc:Choice Requires="x14">
            <control shapeId="29792" r:id="rId12" name="Option Button 96">
              <controlPr defaultSize="0" autoFill="0" autoLine="0" autoPict="0">
                <anchor moveWithCells="1">
                  <from>
                    <xdr:col>12</xdr:col>
                    <xdr:colOff>476250</xdr:colOff>
                    <xdr:row>134</xdr:row>
                    <xdr:rowOff>66675</xdr:rowOff>
                  </from>
                  <to>
                    <xdr:col>12</xdr:col>
                    <xdr:colOff>704850</xdr:colOff>
                    <xdr:row>134</xdr:row>
                    <xdr:rowOff>200025</xdr:rowOff>
                  </to>
                </anchor>
              </controlPr>
            </control>
          </mc:Choice>
        </mc:AlternateContent>
        <mc:AlternateContent xmlns:mc="http://schemas.openxmlformats.org/markup-compatibility/2006">
          <mc:Choice Requires="x14">
            <control shapeId="29712" r:id="rId13" name="Check Box 16">
              <controlPr defaultSize="0" autoFill="0" autoLine="0" autoPict="0">
                <anchor moveWithCells="1" sizeWithCells="1">
                  <from>
                    <xdr:col>12</xdr:col>
                    <xdr:colOff>533400</xdr:colOff>
                    <xdr:row>3</xdr:row>
                    <xdr:rowOff>0</xdr:rowOff>
                  </from>
                  <to>
                    <xdr:col>13</xdr:col>
                    <xdr:colOff>152400</xdr:colOff>
                    <xdr:row>4</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106"/>
  <sheetViews>
    <sheetView view="pageBreakPreview" topLeftCell="A37" zoomScaleNormal="100" zoomScaleSheetLayoutView="100" workbookViewId="0">
      <selection activeCell="O69" sqref="O69"/>
    </sheetView>
  </sheetViews>
  <sheetFormatPr defaultRowHeight="15" x14ac:dyDescent="0.25"/>
  <sheetData>
    <row r="1" spans="1:14" x14ac:dyDescent="0.25">
      <c r="A1" s="50" t="s">
        <v>340</v>
      </c>
      <c r="M1" s="454" t="s">
        <v>242</v>
      </c>
      <c r="N1" s="454"/>
    </row>
    <row r="2" spans="1:14" x14ac:dyDescent="0.25">
      <c r="A2" s="317" t="s">
        <v>122</v>
      </c>
      <c r="B2" s="317"/>
      <c r="C2" s="317"/>
      <c r="D2" s="317"/>
      <c r="E2" s="342" t="s">
        <v>123</v>
      </c>
      <c r="F2" s="317" t="s">
        <v>124</v>
      </c>
      <c r="G2" s="317" t="s">
        <v>125</v>
      </c>
      <c r="H2" s="317"/>
      <c r="I2" s="317" t="s">
        <v>126</v>
      </c>
      <c r="J2" s="349" t="s">
        <v>139</v>
      </c>
      <c r="K2" s="317" t="s">
        <v>127</v>
      </c>
      <c r="L2" s="317" t="s">
        <v>128</v>
      </c>
      <c r="M2" s="317" t="s">
        <v>129</v>
      </c>
      <c r="N2" s="317" t="s">
        <v>183</v>
      </c>
    </row>
    <row r="3" spans="1:14" x14ac:dyDescent="0.25">
      <c r="A3" s="317"/>
      <c r="B3" s="317"/>
      <c r="C3" s="317"/>
      <c r="D3" s="317"/>
      <c r="E3" s="343"/>
      <c r="F3" s="317"/>
      <c r="G3" s="317"/>
      <c r="H3" s="317"/>
      <c r="I3" s="317"/>
      <c r="J3" s="349"/>
      <c r="K3" s="317"/>
      <c r="L3" s="317"/>
      <c r="M3" s="317"/>
      <c r="N3" s="317"/>
    </row>
    <row r="4" spans="1:14" x14ac:dyDescent="0.25">
      <c r="A4" s="317"/>
      <c r="B4" s="317"/>
      <c r="C4" s="317"/>
      <c r="D4" s="317"/>
      <c r="E4" s="343"/>
      <c r="F4" s="317"/>
      <c r="G4" s="317"/>
      <c r="H4" s="317"/>
      <c r="I4" s="317"/>
      <c r="J4" s="349"/>
      <c r="K4" s="317"/>
      <c r="L4" s="317"/>
      <c r="M4" s="317"/>
      <c r="N4" s="317"/>
    </row>
    <row r="5" spans="1:14" x14ac:dyDescent="0.25">
      <c r="A5" s="317"/>
      <c r="B5" s="317"/>
      <c r="C5" s="317"/>
      <c r="D5" s="317"/>
      <c r="E5" s="344"/>
      <c r="F5" s="317"/>
      <c r="G5" s="92" t="s">
        <v>6</v>
      </c>
      <c r="H5" s="92" t="s">
        <v>7</v>
      </c>
      <c r="I5" s="317"/>
      <c r="J5" s="349"/>
      <c r="K5" s="317"/>
      <c r="L5" s="317"/>
      <c r="M5" s="317"/>
      <c r="N5" s="317"/>
    </row>
    <row r="6" spans="1:14" x14ac:dyDescent="0.25">
      <c r="A6" s="317">
        <v>1</v>
      </c>
      <c r="B6" s="317"/>
      <c r="C6" s="317"/>
      <c r="D6" s="317"/>
      <c r="E6" s="92">
        <v>2</v>
      </c>
      <c r="F6" s="92">
        <v>3</v>
      </c>
      <c r="G6" s="92">
        <v>4</v>
      </c>
      <c r="H6" s="92">
        <v>5</v>
      </c>
      <c r="I6" s="92">
        <v>6</v>
      </c>
      <c r="J6" s="92">
        <v>7</v>
      </c>
      <c r="K6" s="92">
        <v>8</v>
      </c>
      <c r="L6" s="92">
        <v>9</v>
      </c>
      <c r="M6" s="416"/>
      <c r="N6" s="417"/>
    </row>
    <row r="7" spans="1:14" x14ac:dyDescent="0.25">
      <c r="A7" s="361" t="s">
        <v>184</v>
      </c>
      <c r="B7" s="361"/>
      <c r="C7" s="361"/>
      <c r="D7" s="361"/>
      <c r="E7" s="361"/>
      <c r="F7" s="361"/>
      <c r="G7" s="361"/>
      <c r="H7" s="361"/>
      <c r="I7" s="361"/>
      <c r="J7" s="361"/>
      <c r="K7" s="361"/>
      <c r="L7" s="361"/>
      <c r="M7" s="361"/>
      <c r="N7" s="361"/>
    </row>
    <row r="8" spans="1:14" x14ac:dyDescent="0.25">
      <c r="A8" s="457" t="s">
        <v>193</v>
      </c>
      <c r="B8" s="457"/>
      <c r="C8" s="457"/>
      <c r="D8" s="457"/>
      <c r="E8" s="94" t="s">
        <v>195</v>
      </c>
      <c r="F8" s="95">
        <v>1</v>
      </c>
      <c r="G8" s="95">
        <f>H8*121/100</f>
        <v>4840</v>
      </c>
      <c r="H8" s="95">
        <v>4000</v>
      </c>
      <c r="I8" s="95">
        <v>4000</v>
      </c>
      <c r="J8" s="96">
        <v>90</v>
      </c>
      <c r="K8" s="95">
        <f>I8*90/100</f>
        <v>3600</v>
      </c>
      <c r="L8" s="95">
        <f>G8-K8</f>
        <v>1240</v>
      </c>
      <c r="M8" s="94" t="s">
        <v>197</v>
      </c>
      <c r="N8" s="97" t="s">
        <v>196</v>
      </c>
    </row>
    <row r="9" spans="1:14" x14ac:dyDescent="0.25">
      <c r="A9" s="458" t="s">
        <v>194</v>
      </c>
      <c r="B9" s="459"/>
      <c r="C9" s="459" t="s">
        <v>130</v>
      </c>
      <c r="D9" s="460"/>
      <c r="E9" s="94" t="s">
        <v>195</v>
      </c>
      <c r="F9" s="95">
        <v>1</v>
      </c>
      <c r="G9" s="95">
        <f>H9*121/100</f>
        <v>1210</v>
      </c>
      <c r="H9" s="95">
        <v>1000</v>
      </c>
      <c r="I9" s="95">
        <v>1000</v>
      </c>
      <c r="J9" s="96">
        <v>90</v>
      </c>
      <c r="K9" s="95">
        <f>I9*90/100</f>
        <v>900</v>
      </c>
      <c r="L9" s="95">
        <f>G9-K9</f>
        <v>310</v>
      </c>
      <c r="M9" s="94" t="s">
        <v>197</v>
      </c>
      <c r="N9" s="97" t="s">
        <v>196</v>
      </c>
    </row>
    <row r="10" spans="1:14" x14ac:dyDescent="0.25">
      <c r="A10" s="335"/>
      <c r="B10" s="336"/>
      <c r="C10" s="336" t="s">
        <v>130</v>
      </c>
      <c r="D10" s="337"/>
      <c r="E10" s="70" t="s">
        <v>130</v>
      </c>
      <c r="F10" s="70" t="s">
        <v>130</v>
      </c>
      <c r="G10" s="79" t="s">
        <v>130</v>
      </c>
      <c r="H10" s="79" t="s">
        <v>130</v>
      </c>
      <c r="I10" s="79" t="s">
        <v>130</v>
      </c>
      <c r="J10" s="79" t="s">
        <v>130</v>
      </c>
      <c r="K10" s="79" t="s">
        <v>130</v>
      </c>
      <c r="L10" s="70" t="s">
        <v>130</v>
      </c>
      <c r="M10" s="70"/>
      <c r="N10" s="93"/>
    </row>
    <row r="11" spans="1:14" x14ac:dyDescent="0.25">
      <c r="A11" s="363" t="s">
        <v>185</v>
      </c>
      <c r="B11" s="364"/>
      <c r="C11" s="364"/>
      <c r="D11" s="364"/>
      <c r="E11" s="364"/>
      <c r="F11" s="365"/>
      <c r="G11" s="75">
        <f>SUM(G8:G10)</f>
        <v>6050</v>
      </c>
      <c r="H11" s="75">
        <f>SUM(H8:H10)</f>
        <v>5000</v>
      </c>
      <c r="I11" s="75">
        <f>SUM(I8:I10)</f>
        <v>5000</v>
      </c>
      <c r="J11" s="69" t="s">
        <v>98</v>
      </c>
      <c r="K11" s="67">
        <f>SUM(K8:K10)</f>
        <v>4500</v>
      </c>
      <c r="L11" s="67">
        <f>SUM(L8:L10)</f>
        <v>1550</v>
      </c>
      <c r="M11" s="338" t="s">
        <v>98</v>
      </c>
      <c r="N11" s="339"/>
    </row>
    <row r="12" spans="1:14" x14ac:dyDescent="0.25">
      <c r="A12" s="415" t="s">
        <v>175</v>
      </c>
      <c r="B12" s="415"/>
      <c r="C12" s="415"/>
      <c r="D12" s="415"/>
      <c r="E12" s="415"/>
      <c r="F12" s="415"/>
      <c r="G12" s="415"/>
      <c r="H12" s="415"/>
      <c r="I12" s="415"/>
      <c r="J12" s="415"/>
      <c r="K12" s="415"/>
      <c r="L12" s="415"/>
      <c r="M12" s="415"/>
      <c r="N12" s="415"/>
    </row>
    <row r="13" spans="1:14" x14ac:dyDescent="0.25">
      <c r="A13" s="335"/>
      <c r="B13" s="336"/>
      <c r="C13" s="336" t="s">
        <v>130</v>
      </c>
      <c r="D13" s="337"/>
      <c r="E13" s="55" t="s">
        <v>130</v>
      </c>
      <c r="F13" s="55" t="s">
        <v>130</v>
      </c>
      <c r="G13" s="68" t="s">
        <v>130</v>
      </c>
      <c r="H13" s="68" t="s">
        <v>130</v>
      </c>
      <c r="I13" s="55" t="s">
        <v>130</v>
      </c>
      <c r="J13" s="55" t="s">
        <v>130</v>
      </c>
      <c r="K13" s="55" t="s">
        <v>130</v>
      </c>
      <c r="L13" s="68" t="s">
        <v>130</v>
      </c>
      <c r="M13" s="70"/>
      <c r="N13" s="54"/>
    </row>
    <row r="14" spans="1:14" x14ac:dyDescent="0.25">
      <c r="A14" s="335"/>
      <c r="B14" s="336"/>
      <c r="C14" s="336" t="s">
        <v>130</v>
      </c>
      <c r="D14" s="337"/>
      <c r="E14" s="55" t="s">
        <v>130</v>
      </c>
      <c r="F14" s="55" t="s">
        <v>130</v>
      </c>
      <c r="G14" s="68" t="s">
        <v>130</v>
      </c>
      <c r="H14" s="68" t="s">
        <v>130</v>
      </c>
      <c r="I14" s="55" t="s">
        <v>130</v>
      </c>
      <c r="J14" s="55" t="s">
        <v>130</v>
      </c>
      <c r="K14" s="55" t="s">
        <v>130</v>
      </c>
      <c r="L14" s="68" t="s">
        <v>130</v>
      </c>
      <c r="M14" s="70"/>
      <c r="N14" s="54"/>
    </row>
    <row r="15" spans="1:14" x14ac:dyDescent="0.25">
      <c r="A15" s="335"/>
      <c r="B15" s="336"/>
      <c r="C15" s="336" t="s">
        <v>130</v>
      </c>
      <c r="D15" s="337"/>
      <c r="E15" s="55" t="s">
        <v>130</v>
      </c>
      <c r="F15" s="55" t="s">
        <v>130</v>
      </c>
      <c r="G15" s="68" t="s">
        <v>130</v>
      </c>
      <c r="H15" s="68" t="s">
        <v>130</v>
      </c>
      <c r="I15" s="55" t="s">
        <v>130</v>
      </c>
      <c r="J15" s="55" t="s">
        <v>130</v>
      </c>
      <c r="K15" s="55" t="s">
        <v>130</v>
      </c>
      <c r="L15" s="68" t="s">
        <v>130</v>
      </c>
      <c r="M15" s="70"/>
      <c r="N15" s="54"/>
    </row>
    <row r="16" spans="1:14" ht="37.5" customHeight="1" x14ac:dyDescent="0.25">
      <c r="A16" s="363" t="s">
        <v>202</v>
      </c>
      <c r="B16" s="364"/>
      <c r="C16" s="364"/>
      <c r="D16" s="364"/>
      <c r="E16" s="364"/>
      <c r="F16" s="365"/>
      <c r="G16" s="75">
        <f>SUM(G13:G15)</f>
        <v>0</v>
      </c>
      <c r="H16" s="75">
        <f>SUM(H13:H15)</f>
        <v>0</v>
      </c>
      <c r="I16" s="75">
        <f>SUM(I13:I15)</f>
        <v>0</v>
      </c>
      <c r="J16" s="77" t="s">
        <v>98</v>
      </c>
      <c r="K16" s="78">
        <f>SUM(K13:K15)</f>
        <v>0</v>
      </c>
      <c r="L16" s="78">
        <f>SUM(L13:L15)</f>
        <v>0</v>
      </c>
      <c r="M16" s="338" t="s">
        <v>98</v>
      </c>
      <c r="N16" s="339"/>
    </row>
    <row r="17" spans="1:14" x14ac:dyDescent="0.25">
      <c r="A17" s="360" t="s">
        <v>131</v>
      </c>
      <c r="B17" s="360"/>
      <c r="C17" s="360"/>
      <c r="D17" s="360"/>
      <c r="E17" s="360"/>
      <c r="F17" s="360"/>
      <c r="G17" s="360"/>
      <c r="H17" s="360"/>
      <c r="I17" s="360"/>
      <c r="J17" s="360"/>
      <c r="K17" s="360"/>
      <c r="L17" s="360"/>
      <c r="M17" s="360"/>
      <c r="N17" s="360"/>
    </row>
    <row r="18" spans="1:14" x14ac:dyDescent="0.25">
      <c r="A18" s="335"/>
      <c r="B18" s="336"/>
      <c r="C18" s="336" t="s">
        <v>130</v>
      </c>
      <c r="D18" s="337"/>
      <c r="E18" s="55" t="s">
        <v>130</v>
      </c>
      <c r="F18" s="55" t="s">
        <v>130</v>
      </c>
      <c r="G18" s="68" t="s">
        <v>130</v>
      </c>
      <c r="H18" s="68" t="s">
        <v>130</v>
      </c>
      <c r="I18" s="55" t="s">
        <v>130</v>
      </c>
      <c r="J18" s="55" t="s">
        <v>130</v>
      </c>
      <c r="K18" s="55" t="s">
        <v>130</v>
      </c>
      <c r="L18" s="68" t="s">
        <v>130</v>
      </c>
      <c r="M18" s="70"/>
      <c r="N18" s="54"/>
    </row>
    <row r="19" spans="1:14" x14ac:dyDescent="0.25">
      <c r="A19" s="335"/>
      <c r="B19" s="336"/>
      <c r="C19" s="336" t="s">
        <v>130</v>
      </c>
      <c r="D19" s="337"/>
      <c r="E19" s="55" t="s">
        <v>130</v>
      </c>
      <c r="F19" s="55" t="s">
        <v>130</v>
      </c>
      <c r="G19" s="68" t="s">
        <v>130</v>
      </c>
      <c r="H19" s="68" t="s">
        <v>130</v>
      </c>
      <c r="I19" s="55" t="s">
        <v>130</v>
      </c>
      <c r="J19" s="55" t="s">
        <v>130</v>
      </c>
      <c r="K19" s="55" t="s">
        <v>130</v>
      </c>
      <c r="L19" s="68" t="s">
        <v>130</v>
      </c>
      <c r="M19" s="70"/>
      <c r="N19" s="54"/>
    </row>
    <row r="20" spans="1:14" x14ac:dyDescent="0.25">
      <c r="A20" s="335"/>
      <c r="B20" s="336"/>
      <c r="C20" s="336" t="s">
        <v>130</v>
      </c>
      <c r="D20" s="337"/>
      <c r="E20" s="55" t="s">
        <v>130</v>
      </c>
      <c r="F20" s="55" t="s">
        <v>130</v>
      </c>
      <c r="G20" s="79" t="s">
        <v>130</v>
      </c>
      <c r="H20" s="79" t="s">
        <v>130</v>
      </c>
      <c r="I20" s="80" t="s">
        <v>130</v>
      </c>
      <c r="J20" s="80" t="s">
        <v>130</v>
      </c>
      <c r="K20" s="80" t="s">
        <v>130</v>
      </c>
      <c r="L20" s="79" t="s">
        <v>130</v>
      </c>
      <c r="M20" s="70"/>
      <c r="N20" s="54"/>
    </row>
    <row r="21" spans="1:14" x14ac:dyDescent="0.25">
      <c r="A21" s="363" t="s">
        <v>132</v>
      </c>
      <c r="B21" s="364"/>
      <c r="C21" s="364"/>
      <c r="D21" s="364"/>
      <c r="E21" s="364"/>
      <c r="F21" s="365"/>
      <c r="G21" s="75">
        <f>SUM(G18:G20)</f>
        <v>0</v>
      </c>
      <c r="H21" s="75">
        <f>SUM(H18:H20)</f>
        <v>0</v>
      </c>
      <c r="I21" s="75">
        <f>SUM(I18:I20)</f>
        <v>0</v>
      </c>
      <c r="J21" s="77" t="s">
        <v>98</v>
      </c>
      <c r="K21" s="81">
        <f>SUM(K18:K20)</f>
        <v>0</v>
      </c>
      <c r="L21" s="81">
        <f>SUM(L18:L20)</f>
        <v>0</v>
      </c>
      <c r="M21" s="338" t="s">
        <v>98</v>
      </c>
      <c r="N21" s="339"/>
    </row>
    <row r="22" spans="1:14" x14ac:dyDescent="0.25">
      <c r="A22" s="361" t="s">
        <v>326</v>
      </c>
      <c r="B22" s="361"/>
      <c r="C22" s="361"/>
      <c r="D22" s="361"/>
      <c r="E22" s="361"/>
      <c r="F22" s="361"/>
      <c r="G22" s="361"/>
      <c r="H22" s="361"/>
      <c r="I22" s="361"/>
      <c r="J22" s="361"/>
      <c r="K22" s="361"/>
      <c r="L22" s="361"/>
      <c r="M22" s="361"/>
      <c r="N22" s="361"/>
    </row>
    <row r="23" spans="1:14" x14ac:dyDescent="0.25">
      <c r="A23" s="335"/>
      <c r="B23" s="336"/>
      <c r="C23" s="336" t="s">
        <v>130</v>
      </c>
      <c r="D23" s="337"/>
      <c r="E23" s="55" t="s">
        <v>130</v>
      </c>
      <c r="F23" s="55" t="s">
        <v>130</v>
      </c>
      <c r="G23" s="68" t="s">
        <v>130</v>
      </c>
      <c r="H23" s="68" t="s">
        <v>130</v>
      </c>
      <c r="I23" s="55" t="s">
        <v>130</v>
      </c>
      <c r="J23" s="55" t="s">
        <v>130</v>
      </c>
      <c r="K23" s="55" t="s">
        <v>130</v>
      </c>
      <c r="L23" s="68" t="s">
        <v>130</v>
      </c>
      <c r="M23" s="70"/>
      <c r="N23" s="54"/>
    </row>
    <row r="24" spans="1:14" x14ac:dyDescent="0.25">
      <c r="A24" s="335"/>
      <c r="B24" s="336"/>
      <c r="C24" s="336" t="s">
        <v>130</v>
      </c>
      <c r="D24" s="337"/>
      <c r="E24" s="55" t="s">
        <v>130</v>
      </c>
      <c r="F24" s="55" t="s">
        <v>130</v>
      </c>
      <c r="G24" s="68" t="s">
        <v>130</v>
      </c>
      <c r="H24" s="68" t="s">
        <v>130</v>
      </c>
      <c r="I24" s="55" t="s">
        <v>130</v>
      </c>
      <c r="J24" s="55" t="s">
        <v>130</v>
      </c>
      <c r="K24" s="55" t="s">
        <v>130</v>
      </c>
      <c r="L24" s="68" t="s">
        <v>130</v>
      </c>
      <c r="M24" s="70"/>
      <c r="N24" s="54"/>
    </row>
    <row r="25" spans="1:14" x14ac:dyDescent="0.25">
      <c r="A25" s="335"/>
      <c r="B25" s="336"/>
      <c r="C25" s="336" t="s">
        <v>130</v>
      </c>
      <c r="D25" s="337"/>
      <c r="E25" s="55" t="s">
        <v>130</v>
      </c>
      <c r="F25" s="55" t="s">
        <v>130</v>
      </c>
      <c r="G25" s="68" t="s">
        <v>130</v>
      </c>
      <c r="H25" s="68" t="s">
        <v>130</v>
      </c>
      <c r="I25" s="55" t="s">
        <v>130</v>
      </c>
      <c r="J25" s="55" t="s">
        <v>130</v>
      </c>
      <c r="K25" s="55" t="s">
        <v>130</v>
      </c>
      <c r="L25" s="68" t="s">
        <v>130</v>
      </c>
      <c r="M25" s="70"/>
      <c r="N25" s="54"/>
    </row>
    <row r="26" spans="1:14" x14ac:dyDescent="0.25">
      <c r="A26" s="363" t="s">
        <v>176</v>
      </c>
      <c r="B26" s="364"/>
      <c r="C26" s="364"/>
      <c r="D26" s="364"/>
      <c r="E26" s="364"/>
      <c r="F26" s="365"/>
      <c r="G26" s="75">
        <f>SUM(G23:G25)</f>
        <v>0</v>
      </c>
      <c r="H26" s="75">
        <f>SUM(H23:H25)</f>
        <v>0</v>
      </c>
      <c r="I26" s="75">
        <f>SUM(I23:I25)</f>
        <v>0</v>
      </c>
      <c r="J26" s="76" t="s">
        <v>98</v>
      </c>
      <c r="K26" s="75">
        <f>SUM(K23:K25)</f>
        <v>0</v>
      </c>
      <c r="L26" s="75">
        <f>SUM(L23:L25)</f>
        <v>0</v>
      </c>
      <c r="M26" s="338" t="s">
        <v>98</v>
      </c>
      <c r="N26" s="339"/>
    </row>
    <row r="27" spans="1:14" x14ac:dyDescent="0.25">
      <c r="A27" s="361" t="s">
        <v>327</v>
      </c>
      <c r="B27" s="361"/>
      <c r="C27" s="361"/>
      <c r="D27" s="361"/>
      <c r="E27" s="361"/>
      <c r="F27" s="361"/>
      <c r="G27" s="361"/>
      <c r="H27" s="361"/>
      <c r="I27" s="361"/>
      <c r="J27" s="361"/>
      <c r="K27" s="361"/>
      <c r="L27" s="361"/>
      <c r="M27" s="361"/>
      <c r="N27" s="361"/>
    </row>
    <row r="28" spans="1:14" x14ac:dyDescent="0.25">
      <c r="A28" s="335"/>
      <c r="B28" s="336" t="s">
        <v>130</v>
      </c>
      <c r="C28" s="336"/>
      <c r="D28" s="337" t="s">
        <v>130</v>
      </c>
      <c r="E28" s="55" t="s">
        <v>130</v>
      </c>
      <c r="F28" s="55" t="s">
        <v>130</v>
      </c>
      <c r="G28" s="68" t="s">
        <v>130</v>
      </c>
      <c r="H28" s="68" t="s">
        <v>130</v>
      </c>
      <c r="I28" s="55" t="s">
        <v>130</v>
      </c>
      <c r="J28" s="55" t="s">
        <v>130</v>
      </c>
      <c r="K28" s="55" t="s">
        <v>130</v>
      </c>
      <c r="L28" s="68" t="s">
        <v>130</v>
      </c>
      <c r="M28" s="70"/>
      <c r="N28" s="54"/>
    </row>
    <row r="29" spans="1:14" x14ac:dyDescent="0.25">
      <c r="A29" s="335"/>
      <c r="B29" s="336" t="s">
        <v>130</v>
      </c>
      <c r="C29" s="336"/>
      <c r="D29" s="337" t="s">
        <v>130</v>
      </c>
      <c r="E29" s="55" t="s">
        <v>130</v>
      </c>
      <c r="F29" s="55" t="s">
        <v>130</v>
      </c>
      <c r="G29" s="68" t="s">
        <v>130</v>
      </c>
      <c r="H29" s="68" t="s">
        <v>130</v>
      </c>
      <c r="I29" s="55" t="s">
        <v>130</v>
      </c>
      <c r="J29" s="55" t="s">
        <v>130</v>
      </c>
      <c r="K29" s="55" t="s">
        <v>130</v>
      </c>
      <c r="L29" s="68" t="s">
        <v>130</v>
      </c>
      <c r="M29" s="70"/>
      <c r="N29" s="54"/>
    </row>
    <row r="30" spans="1:14" x14ac:dyDescent="0.25">
      <c r="A30" s="335"/>
      <c r="B30" s="336" t="s">
        <v>130</v>
      </c>
      <c r="C30" s="336"/>
      <c r="D30" s="337" t="s">
        <v>130</v>
      </c>
      <c r="E30" s="55" t="s">
        <v>130</v>
      </c>
      <c r="F30" s="55" t="s">
        <v>130</v>
      </c>
      <c r="G30" s="68" t="s">
        <v>130</v>
      </c>
      <c r="H30" s="68" t="s">
        <v>130</v>
      </c>
      <c r="I30" s="55" t="s">
        <v>130</v>
      </c>
      <c r="J30" s="55" t="s">
        <v>130</v>
      </c>
      <c r="K30" s="55" t="s">
        <v>130</v>
      </c>
      <c r="L30" s="68" t="s">
        <v>130</v>
      </c>
      <c r="M30" s="70"/>
      <c r="N30" s="54"/>
    </row>
    <row r="31" spans="1:14" x14ac:dyDescent="0.25">
      <c r="A31" s="363" t="s">
        <v>133</v>
      </c>
      <c r="B31" s="364"/>
      <c r="C31" s="364"/>
      <c r="D31" s="364"/>
      <c r="E31" s="364"/>
      <c r="F31" s="365"/>
      <c r="G31" s="75">
        <f>SUM(G28:G30)</f>
        <v>0</v>
      </c>
      <c r="H31" s="75">
        <f>SUM(H28:H30)</f>
        <v>0</v>
      </c>
      <c r="I31" s="75">
        <f>SUM(I28:I30)</f>
        <v>0</v>
      </c>
      <c r="J31" s="76" t="s">
        <v>98</v>
      </c>
      <c r="K31" s="75">
        <f>SUM(K28:K30)</f>
        <v>0</v>
      </c>
      <c r="L31" s="75">
        <f>SUM(L28:L30)</f>
        <v>0</v>
      </c>
      <c r="M31" s="338" t="s">
        <v>98</v>
      </c>
      <c r="N31" s="339"/>
    </row>
    <row r="32" spans="1:14" x14ac:dyDescent="0.25">
      <c r="A32" s="361" t="s">
        <v>336</v>
      </c>
      <c r="B32" s="361"/>
      <c r="C32" s="361"/>
      <c r="D32" s="361"/>
      <c r="E32" s="361"/>
      <c r="F32" s="361"/>
      <c r="G32" s="361"/>
      <c r="H32" s="361"/>
      <c r="I32" s="361"/>
      <c r="J32" s="361"/>
      <c r="K32" s="361"/>
      <c r="L32" s="361"/>
      <c r="M32" s="361"/>
      <c r="N32" s="361"/>
    </row>
    <row r="33" spans="1:14" x14ac:dyDescent="0.25">
      <c r="A33" s="335"/>
      <c r="B33" s="336" t="s">
        <v>130</v>
      </c>
      <c r="C33" s="336"/>
      <c r="D33" s="337" t="s">
        <v>130</v>
      </c>
      <c r="E33" s="55" t="s">
        <v>130</v>
      </c>
      <c r="F33" s="55" t="s">
        <v>130</v>
      </c>
      <c r="G33" s="68" t="s">
        <v>130</v>
      </c>
      <c r="H33" s="68" t="s">
        <v>130</v>
      </c>
      <c r="I33" s="55" t="s">
        <v>130</v>
      </c>
      <c r="J33" s="55" t="s">
        <v>130</v>
      </c>
      <c r="K33" s="55" t="s">
        <v>130</v>
      </c>
      <c r="L33" s="68" t="s">
        <v>130</v>
      </c>
      <c r="M33" s="70"/>
      <c r="N33" s="54"/>
    </row>
    <row r="34" spans="1:14" x14ac:dyDescent="0.25">
      <c r="A34" s="335"/>
      <c r="B34" s="336" t="s">
        <v>130</v>
      </c>
      <c r="C34" s="336"/>
      <c r="D34" s="337" t="s">
        <v>130</v>
      </c>
      <c r="E34" s="55" t="s">
        <v>130</v>
      </c>
      <c r="F34" s="55" t="s">
        <v>130</v>
      </c>
      <c r="G34" s="68" t="s">
        <v>130</v>
      </c>
      <c r="H34" s="68" t="s">
        <v>130</v>
      </c>
      <c r="I34" s="55" t="s">
        <v>130</v>
      </c>
      <c r="J34" s="55" t="s">
        <v>130</v>
      </c>
      <c r="K34" s="55" t="s">
        <v>130</v>
      </c>
      <c r="L34" s="68" t="s">
        <v>130</v>
      </c>
      <c r="M34" s="70"/>
      <c r="N34" s="54"/>
    </row>
    <row r="35" spans="1:14" x14ac:dyDescent="0.25">
      <c r="A35" s="335"/>
      <c r="B35" s="336" t="s">
        <v>130</v>
      </c>
      <c r="C35" s="336"/>
      <c r="D35" s="337" t="s">
        <v>130</v>
      </c>
      <c r="E35" s="55" t="s">
        <v>130</v>
      </c>
      <c r="F35" s="55" t="s">
        <v>130</v>
      </c>
      <c r="G35" s="68" t="s">
        <v>130</v>
      </c>
      <c r="H35" s="68" t="s">
        <v>130</v>
      </c>
      <c r="I35" s="55" t="s">
        <v>130</v>
      </c>
      <c r="J35" s="55" t="s">
        <v>130</v>
      </c>
      <c r="K35" s="55" t="s">
        <v>130</v>
      </c>
      <c r="L35" s="68" t="s">
        <v>130</v>
      </c>
      <c r="M35" s="70"/>
      <c r="N35" s="54"/>
    </row>
    <row r="36" spans="1:14" x14ac:dyDescent="0.25">
      <c r="A36" s="363" t="s">
        <v>270</v>
      </c>
      <c r="B36" s="364"/>
      <c r="C36" s="364"/>
      <c r="D36" s="364"/>
      <c r="E36" s="364"/>
      <c r="F36" s="365"/>
      <c r="G36" s="75">
        <f>SUM(G33:G35)</f>
        <v>0</v>
      </c>
      <c r="H36" s="75">
        <f>SUM(H33:H35)</f>
        <v>0</v>
      </c>
      <c r="I36" s="75">
        <f>SUM(I33:I35)</f>
        <v>0</v>
      </c>
      <c r="J36" s="76" t="s">
        <v>98</v>
      </c>
      <c r="K36" s="75">
        <f>SUM(K33:K35)</f>
        <v>0</v>
      </c>
      <c r="L36" s="75">
        <f>SUM(L33:L35)</f>
        <v>0</v>
      </c>
      <c r="M36" s="338" t="s">
        <v>98</v>
      </c>
      <c r="N36" s="339"/>
    </row>
    <row r="37" spans="1:14" x14ac:dyDescent="0.25">
      <c r="A37" s="353" t="s">
        <v>337</v>
      </c>
      <c r="B37" s="354"/>
      <c r="C37" s="354"/>
      <c r="D37" s="354"/>
      <c r="E37" s="354"/>
      <c r="F37" s="354"/>
      <c r="G37" s="355"/>
      <c r="H37" s="75">
        <f>H36+H31+H26+H21+H16+H11</f>
        <v>5000</v>
      </c>
      <c r="I37" s="75">
        <f>I36+I31+I26+I21+I16+I11</f>
        <v>5000</v>
      </c>
      <c r="J37" s="75" t="s">
        <v>98</v>
      </c>
      <c r="K37" s="75">
        <f>K36+K31+K26+K21+K16+K11</f>
        <v>4500</v>
      </c>
      <c r="L37" s="75">
        <f>L36+L31+L26+L21+L16+L11</f>
        <v>1550</v>
      </c>
      <c r="M37" s="356" t="s">
        <v>98</v>
      </c>
      <c r="N37" s="357"/>
    </row>
    <row r="38" spans="1:14" x14ac:dyDescent="0.25">
      <c r="A38" s="361" t="s">
        <v>338</v>
      </c>
      <c r="B38" s="361"/>
      <c r="C38" s="361"/>
      <c r="D38" s="361"/>
      <c r="E38" s="361"/>
      <c r="F38" s="361"/>
      <c r="G38" s="361"/>
      <c r="H38" s="361"/>
      <c r="I38" s="361"/>
      <c r="J38" s="361"/>
      <c r="K38" s="361"/>
      <c r="L38" s="361"/>
      <c r="M38" s="361"/>
      <c r="N38" s="361"/>
    </row>
    <row r="39" spans="1:14" x14ac:dyDescent="0.25">
      <c r="A39" s="412"/>
      <c r="B39" s="413"/>
      <c r="C39" s="413"/>
      <c r="D39" s="414"/>
      <c r="E39" s="55"/>
      <c r="F39" s="55"/>
      <c r="G39" s="68"/>
      <c r="H39" s="68"/>
      <c r="I39" s="55"/>
      <c r="J39" s="55"/>
      <c r="K39" s="55" t="s">
        <v>130</v>
      </c>
      <c r="L39" s="68" t="s">
        <v>130</v>
      </c>
      <c r="M39" s="70"/>
      <c r="N39" s="54"/>
    </row>
    <row r="40" spans="1:14" x14ac:dyDescent="0.25">
      <c r="A40" s="335"/>
      <c r="B40" s="336"/>
      <c r="C40" s="336" t="s">
        <v>130</v>
      </c>
      <c r="D40" s="337"/>
      <c r="E40" s="55" t="s">
        <v>130</v>
      </c>
      <c r="F40" s="55" t="s">
        <v>130</v>
      </c>
      <c r="G40" s="68" t="s">
        <v>130</v>
      </c>
      <c r="H40" s="68" t="s">
        <v>130</v>
      </c>
      <c r="I40" s="55" t="s">
        <v>130</v>
      </c>
      <c r="J40" s="55" t="s">
        <v>130</v>
      </c>
      <c r="K40" s="55" t="s">
        <v>130</v>
      </c>
      <c r="L40" s="68" t="s">
        <v>130</v>
      </c>
      <c r="M40" s="70"/>
      <c r="N40" s="54"/>
    </row>
    <row r="41" spans="1:14" x14ac:dyDescent="0.25">
      <c r="A41" s="335"/>
      <c r="B41" s="336"/>
      <c r="C41" s="336" t="s">
        <v>130</v>
      </c>
      <c r="D41" s="337"/>
      <c r="E41" s="55" t="s">
        <v>130</v>
      </c>
      <c r="F41" s="55" t="s">
        <v>130</v>
      </c>
      <c r="G41" s="68" t="s">
        <v>130</v>
      </c>
      <c r="H41" s="68" t="s">
        <v>130</v>
      </c>
      <c r="I41" s="55" t="s">
        <v>130</v>
      </c>
      <c r="J41" s="55" t="s">
        <v>130</v>
      </c>
      <c r="K41" s="55" t="s">
        <v>130</v>
      </c>
      <c r="L41" s="68" t="s">
        <v>130</v>
      </c>
      <c r="M41" s="70"/>
      <c r="N41" s="54"/>
    </row>
    <row r="42" spans="1:14" x14ac:dyDescent="0.25">
      <c r="A42" s="456" t="s">
        <v>177</v>
      </c>
      <c r="B42" s="456"/>
      <c r="C42" s="456"/>
      <c r="D42" s="456"/>
      <c r="E42" s="456"/>
      <c r="F42" s="456"/>
      <c r="G42" s="75">
        <f>SUM(G39:G41)</f>
        <v>0</v>
      </c>
      <c r="H42" s="75">
        <f>SUM(H39:H41)</f>
        <v>0</v>
      </c>
      <c r="I42" s="75">
        <f>SUM(I39:I41)</f>
        <v>0</v>
      </c>
      <c r="J42" s="76" t="s">
        <v>98</v>
      </c>
      <c r="K42" s="75">
        <f>SUM(K39:K41)</f>
        <v>0</v>
      </c>
      <c r="L42" s="75">
        <f>SUM(L39:L41)</f>
        <v>0</v>
      </c>
      <c r="M42" s="430" t="s">
        <v>98</v>
      </c>
      <c r="N42" s="431"/>
    </row>
    <row r="43" spans="1:14" x14ac:dyDescent="0.25">
      <c r="A43" s="366" t="s">
        <v>18</v>
      </c>
      <c r="B43" s="367"/>
      <c r="C43" s="367"/>
      <c r="D43" s="367"/>
      <c r="E43" s="367"/>
      <c r="F43" s="367"/>
      <c r="G43" s="368"/>
      <c r="H43" s="75">
        <f>H42+H31+H26+H21+H16+H11+H36</f>
        <v>5000</v>
      </c>
      <c r="I43" s="75">
        <f>I42+I31+I26+I21+I16+I11+I36</f>
        <v>5000</v>
      </c>
      <c r="J43" s="76" t="s">
        <v>98</v>
      </c>
      <c r="K43" s="75">
        <f>K42+K31+K26+K21+K16+K11+K36</f>
        <v>4500</v>
      </c>
      <c r="L43" s="75">
        <f>L42+L31+L26+L21+L16+L11+L36</f>
        <v>1550</v>
      </c>
      <c r="M43" s="432"/>
      <c r="N43" s="433"/>
    </row>
    <row r="44" spans="1:14" s="65" customFormat="1" x14ac:dyDescent="0.25">
      <c r="A44" s="123"/>
      <c r="B44" s="123"/>
      <c r="C44" s="123"/>
      <c r="D44" s="123"/>
      <c r="E44" s="123"/>
      <c r="F44" s="123"/>
      <c r="G44" s="124"/>
      <c r="H44" s="124"/>
      <c r="I44" s="124"/>
      <c r="J44" s="125"/>
      <c r="K44" s="124"/>
      <c r="L44" s="124"/>
      <c r="M44" s="126"/>
      <c r="N44" s="126"/>
    </row>
    <row r="45" spans="1:14" x14ac:dyDescent="0.25">
      <c r="A45" s="57" t="s">
        <v>134</v>
      </c>
      <c r="B45" s="58"/>
      <c r="C45" s="58"/>
      <c r="D45" s="58"/>
      <c r="E45" s="58"/>
      <c r="F45" s="58"/>
      <c r="G45" s="58"/>
      <c r="H45" s="58"/>
      <c r="I45" s="58"/>
      <c r="J45" s="58"/>
      <c r="K45" s="58"/>
      <c r="L45" s="58"/>
      <c r="M45" s="58"/>
      <c r="N45" s="58"/>
    </row>
    <row r="46" spans="1:14" x14ac:dyDescent="0.25">
      <c r="A46" s="384" t="s">
        <v>331</v>
      </c>
      <c r="B46" s="384"/>
      <c r="C46" s="384"/>
      <c r="D46" s="384"/>
      <c r="E46" s="384"/>
      <c r="F46" s="384"/>
      <c r="G46" s="384"/>
      <c r="H46" s="384"/>
      <c r="I46" s="384"/>
      <c r="J46" s="384"/>
      <c r="K46" s="384"/>
      <c r="L46" s="384"/>
      <c r="M46" s="384"/>
      <c r="N46" s="384"/>
    </row>
    <row r="47" spans="1:14" x14ac:dyDescent="0.25">
      <c r="A47" s="288" t="s">
        <v>135</v>
      </c>
      <c r="B47" s="288"/>
      <c r="C47" s="288"/>
      <c r="D47" s="288"/>
      <c r="E47" s="288"/>
      <c r="F47" s="288"/>
      <c r="G47" s="288"/>
      <c r="H47" s="288"/>
      <c r="I47" s="288"/>
      <c r="J47" s="288"/>
      <c r="K47" s="288"/>
      <c r="L47" s="358" t="s">
        <v>77</v>
      </c>
      <c r="M47" s="358"/>
      <c r="N47" s="358"/>
    </row>
    <row r="48" spans="1:14" x14ac:dyDescent="0.25">
      <c r="A48" s="412" t="s">
        <v>252</v>
      </c>
      <c r="B48" s="413"/>
      <c r="C48" s="413"/>
      <c r="D48" s="413"/>
      <c r="E48" s="413"/>
      <c r="F48" s="413"/>
      <c r="G48" s="413"/>
      <c r="H48" s="413"/>
      <c r="I48" s="413"/>
      <c r="J48" s="413"/>
      <c r="K48" s="414"/>
      <c r="L48" s="383" t="s">
        <v>253</v>
      </c>
      <c r="M48" s="383"/>
      <c r="N48" s="383"/>
    </row>
    <row r="49" spans="1:14" x14ac:dyDescent="0.25">
      <c r="A49" s="335"/>
      <c r="B49" s="336"/>
      <c r="C49" s="336"/>
      <c r="D49" s="336"/>
      <c r="E49" s="336"/>
      <c r="F49" s="336"/>
      <c r="G49" s="336"/>
      <c r="H49" s="336"/>
      <c r="I49" s="336"/>
      <c r="J49" s="336"/>
      <c r="K49" s="337"/>
      <c r="L49" s="383"/>
      <c r="M49" s="383"/>
      <c r="N49" s="383"/>
    </row>
    <row r="50" spans="1:14" x14ac:dyDescent="0.25">
      <c r="A50" s="348" t="s">
        <v>22</v>
      </c>
      <c r="B50" s="348"/>
      <c r="C50" s="348"/>
      <c r="D50" s="348"/>
      <c r="E50" s="348"/>
      <c r="F50" s="348"/>
      <c r="G50" s="348"/>
      <c r="H50" s="348"/>
      <c r="I50" s="348"/>
      <c r="J50" s="348"/>
      <c r="K50" s="348"/>
      <c r="L50" s="333"/>
      <c r="M50" s="333"/>
      <c r="N50" s="333"/>
    </row>
    <row r="52" spans="1:14" x14ac:dyDescent="0.25">
      <c r="A52" s="50"/>
    </row>
    <row r="53" spans="1:14" x14ac:dyDescent="0.25">
      <c r="M53" s="455" t="s">
        <v>243</v>
      </c>
      <c r="N53" s="455"/>
    </row>
    <row r="55" spans="1:14" x14ac:dyDescent="0.25">
      <c r="A55" s="50" t="s">
        <v>322</v>
      </c>
      <c r="G55" s="102" t="s">
        <v>255</v>
      </c>
      <c r="H55" s="102"/>
      <c r="I55" s="102"/>
      <c r="J55" s="102"/>
      <c r="K55" s="102"/>
      <c r="L55" s="102"/>
    </row>
    <row r="56" spans="1:14" x14ac:dyDescent="0.25">
      <c r="A56" s="317" t="s">
        <v>122</v>
      </c>
      <c r="B56" s="317"/>
      <c r="C56" s="317"/>
      <c r="D56" s="317"/>
      <c r="E56" s="342" t="s">
        <v>123</v>
      </c>
      <c r="F56" s="317" t="s">
        <v>124</v>
      </c>
      <c r="G56" s="317" t="s">
        <v>125</v>
      </c>
      <c r="H56" s="317"/>
      <c r="I56" s="317" t="s">
        <v>126</v>
      </c>
      <c r="J56" s="349" t="s">
        <v>139</v>
      </c>
      <c r="K56" s="317" t="s">
        <v>127</v>
      </c>
      <c r="L56" s="317" t="s">
        <v>128</v>
      </c>
      <c r="M56" s="317" t="s">
        <v>129</v>
      </c>
      <c r="N56" s="317" t="s">
        <v>183</v>
      </c>
    </row>
    <row r="57" spans="1:14" x14ac:dyDescent="0.25">
      <c r="A57" s="317"/>
      <c r="B57" s="317"/>
      <c r="C57" s="317"/>
      <c r="D57" s="317"/>
      <c r="E57" s="343"/>
      <c r="F57" s="317"/>
      <c r="G57" s="317"/>
      <c r="H57" s="317"/>
      <c r="I57" s="317"/>
      <c r="J57" s="349"/>
      <c r="K57" s="317"/>
      <c r="L57" s="317"/>
      <c r="M57" s="317"/>
      <c r="N57" s="317"/>
    </row>
    <row r="58" spans="1:14" x14ac:dyDescent="0.25">
      <c r="A58" s="317"/>
      <c r="B58" s="317"/>
      <c r="C58" s="317"/>
      <c r="D58" s="317"/>
      <c r="E58" s="343"/>
      <c r="F58" s="317"/>
      <c r="G58" s="317"/>
      <c r="H58" s="317"/>
      <c r="I58" s="317"/>
      <c r="J58" s="349"/>
      <c r="K58" s="317"/>
      <c r="L58" s="317"/>
      <c r="M58" s="317"/>
      <c r="N58" s="317"/>
    </row>
    <row r="59" spans="1:14" x14ac:dyDescent="0.25">
      <c r="A59" s="317"/>
      <c r="B59" s="317"/>
      <c r="C59" s="317"/>
      <c r="D59" s="317"/>
      <c r="E59" s="344"/>
      <c r="F59" s="317"/>
      <c r="G59" s="98" t="s">
        <v>6</v>
      </c>
      <c r="H59" s="98" t="s">
        <v>7</v>
      </c>
      <c r="I59" s="317"/>
      <c r="J59" s="349"/>
      <c r="K59" s="317"/>
      <c r="L59" s="317"/>
      <c r="M59" s="317"/>
      <c r="N59" s="317"/>
    </row>
    <row r="60" spans="1:14" x14ac:dyDescent="0.25">
      <c r="A60" s="317">
        <v>1</v>
      </c>
      <c r="B60" s="317"/>
      <c r="C60" s="317"/>
      <c r="D60" s="317"/>
      <c r="E60" s="98">
        <v>2</v>
      </c>
      <c r="F60" s="98">
        <v>3</v>
      </c>
      <c r="G60" s="98">
        <v>4</v>
      </c>
      <c r="H60" s="98">
        <v>5</v>
      </c>
      <c r="I60" s="98">
        <v>6</v>
      </c>
      <c r="J60" s="98">
        <v>7</v>
      </c>
      <c r="K60" s="98">
        <v>8</v>
      </c>
      <c r="L60" s="98">
        <v>9</v>
      </c>
      <c r="M60" s="416"/>
      <c r="N60" s="417"/>
    </row>
    <row r="61" spans="1:14" x14ac:dyDescent="0.25">
      <c r="A61" s="361" t="s">
        <v>184</v>
      </c>
      <c r="B61" s="361"/>
      <c r="C61" s="361"/>
      <c r="D61" s="361"/>
      <c r="E61" s="361"/>
      <c r="F61" s="361"/>
      <c r="G61" s="361"/>
      <c r="H61" s="361"/>
      <c r="I61" s="361"/>
      <c r="J61" s="361"/>
      <c r="K61" s="361"/>
      <c r="L61" s="361"/>
      <c r="M61" s="361"/>
      <c r="N61" s="361"/>
    </row>
    <row r="62" spans="1:14" x14ac:dyDescent="0.25">
      <c r="A62" s="457" t="s">
        <v>193</v>
      </c>
      <c r="B62" s="457"/>
      <c r="C62" s="457"/>
      <c r="D62" s="457"/>
      <c r="E62" s="94" t="s">
        <v>195</v>
      </c>
      <c r="F62" s="95">
        <v>1</v>
      </c>
      <c r="G62" s="95">
        <f>H62*121/100</f>
        <v>4840</v>
      </c>
      <c r="H62" s="95">
        <v>4000</v>
      </c>
      <c r="I62" s="95">
        <v>3000</v>
      </c>
      <c r="J62" s="96">
        <v>90</v>
      </c>
      <c r="K62" s="95">
        <f>I62*90/100</f>
        <v>2700</v>
      </c>
      <c r="L62" s="95">
        <f>G62-K62</f>
        <v>2140</v>
      </c>
      <c r="M62" s="94" t="s">
        <v>197</v>
      </c>
      <c r="N62" s="97" t="s">
        <v>196</v>
      </c>
    </row>
    <row r="63" spans="1:14" x14ac:dyDescent="0.25">
      <c r="A63" s="458"/>
      <c r="B63" s="459"/>
      <c r="C63" s="459"/>
      <c r="D63" s="460"/>
      <c r="E63" s="94"/>
      <c r="F63" s="95"/>
      <c r="G63" s="95"/>
      <c r="H63" s="95"/>
      <c r="I63" s="95"/>
      <c r="J63" s="96"/>
      <c r="K63" s="95"/>
      <c r="L63" s="95"/>
      <c r="M63" s="94"/>
      <c r="N63" s="97"/>
    </row>
    <row r="64" spans="1:14" x14ac:dyDescent="0.25">
      <c r="A64" s="335"/>
      <c r="B64" s="336"/>
      <c r="C64" s="336" t="s">
        <v>130</v>
      </c>
      <c r="D64" s="337"/>
      <c r="E64" s="70" t="s">
        <v>130</v>
      </c>
      <c r="F64" s="70" t="s">
        <v>130</v>
      </c>
      <c r="G64" s="79" t="s">
        <v>130</v>
      </c>
      <c r="H64" s="79" t="s">
        <v>130</v>
      </c>
      <c r="I64" s="79" t="s">
        <v>130</v>
      </c>
      <c r="J64" s="79" t="s">
        <v>130</v>
      </c>
      <c r="K64" s="79" t="s">
        <v>130</v>
      </c>
      <c r="L64" s="70" t="s">
        <v>130</v>
      </c>
      <c r="M64" s="70"/>
      <c r="N64" s="93"/>
    </row>
    <row r="65" spans="1:14" x14ac:dyDescent="0.25">
      <c r="A65" s="363" t="s">
        <v>185</v>
      </c>
      <c r="B65" s="364"/>
      <c r="C65" s="364"/>
      <c r="D65" s="364"/>
      <c r="E65" s="364"/>
      <c r="F65" s="365"/>
      <c r="G65" s="75">
        <f>SUM(G62:G64)</f>
        <v>4840</v>
      </c>
      <c r="H65" s="75">
        <f>SUM(H62:H64)</f>
        <v>4000</v>
      </c>
      <c r="I65" s="75">
        <f>SUM(I62:I64)</f>
        <v>3000</v>
      </c>
      <c r="J65" s="69" t="s">
        <v>98</v>
      </c>
      <c r="K65" s="67">
        <f>SUM(K62:K64)</f>
        <v>2700</v>
      </c>
      <c r="L65" s="67">
        <f>SUM(L62:L64)</f>
        <v>2140</v>
      </c>
      <c r="M65" s="338" t="s">
        <v>98</v>
      </c>
      <c r="N65" s="339"/>
    </row>
    <row r="66" spans="1:14" x14ac:dyDescent="0.25">
      <c r="A66" s="415" t="s">
        <v>175</v>
      </c>
      <c r="B66" s="415"/>
      <c r="C66" s="415"/>
      <c r="D66" s="415"/>
      <c r="E66" s="415"/>
      <c r="F66" s="415"/>
      <c r="G66" s="415"/>
      <c r="H66" s="415"/>
      <c r="I66" s="415"/>
      <c r="J66" s="415"/>
      <c r="K66" s="415"/>
      <c r="L66" s="415"/>
      <c r="M66" s="415"/>
      <c r="N66" s="415"/>
    </row>
    <row r="67" spans="1:14" x14ac:dyDescent="0.25">
      <c r="A67" s="335"/>
      <c r="B67" s="336"/>
      <c r="C67" s="336" t="s">
        <v>130</v>
      </c>
      <c r="D67" s="337"/>
      <c r="E67" s="55" t="s">
        <v>130</v>
      </c>
      <c r="F67" s="55" t="s">
        <v>130</v>
      </c>
      <c r="G67" s="68" t="s">
        <v>130</v>
      </c>
      <c r="H67" s="68" t="s">
        <v>130</v>
      </c>
      <c r="I67" s="55" t="s">
        <v>130</v>
      </c>
      <c r="J67" s="55" t="s">
        <v>130</v>
      </c>
      <c r="K67" s="55" t="s">
        <v>130</v>
      </c>
      <c r="L67" s="68" t="s">
        <v>130</v>
      </c>
      <c r="M67" s="70"/>
      <c r="N67" s="54"/>
    </row>
    <row r="68" spans="1:14" x14ac:dyDescent="0.25">
      <c r="A68" s="335"/>
      <c r="B68" s="336"/>
      <c r="C68" s="336" t="s">
        <v>130</v>
      </c>
      <c r="D68" s="337"/>
      <c r="E68" s="55" t="s">
        <v>130</v>
      </c>
      <c r="F68" s="55" t="s">
        <v>130</v>
      </c>
      <c r="G68" s="68" t="s">
        <v>130</v>
      </c>
      <c r="H68" s="68" t="s">
        <v>130</v>
      </c>
      <c r="I68" s="55" t="s">
        <v>130</v>
      </c>
      <c r="J68" s="55" t="s">
        <v>130</v>
      </c>
      <c r="K68" s="55" t="s">
        <v>130</v>
      </c>
      <c r="L68" s="68" t="s">
        <v>130</v>
      </c>
      <c r="M68" s="70"/>
      <c r="N68" s="54"/>
    </row>
    <row r="69" spans="1:14" x14ac:dyDescent="0.25">
      <c r="A69" s="335"/>
      <c r="B69" s="336"/>
      <c r="C69" s="336" t="s">
        <v>130</v>
      </c>
      <c r="D69" s="337"/>
      <c r="E69" s="55" t="s">
        <v>130</v>
      </c>
      <c r="F69" s="55" t="s">
        <v>130</v>
      </c>
      <c r="G69" s="68" t="s">
        <v>130</v>
      </c>
      <c r="H69" s="68" t="s">
        <v>130</v>
      </c>
      <c r="I69" s="55" t="s">
        <v>130</v>
      </c>
      <c r="J69" s="55" t="s">
        <v>130</v>
      </c>
      <c r="K69" s="55" t="s">
        <v>130</v>
      </c>
      <c r="L69" s="68" t="s">
        <v>130</v>
      </c>
      <c r="M69" s="70"/>
      <c r="N69" s="54"/>
    </row>
    <row r="70" spans="1:14" ht="27.75" customHeight="1" x14ac:dyDescent="0.25">
      <c r="A70" s="363" t="s">
        <v>202</v>
      </c>
      <c r="B70" s="364"/>
      <c r="C70" s="364"/>
      <c r="D70" s="364"/>
      <c r="E70" s="364"/>
      <c r="F70" s="365"/>
      <c r="G70" s="75">
        <f>SUM(G67:G69)</f>
        <v>0</v>
      </c>
      <c r="H70" s="75">
        <f>SUM(H67:H69)</f>
        <v>0</v>
      </c>
      <c r="I70" s="75">
        <f>SUM(I67:I69)</f>
        <v>0</v>
      </c>
      <c r="J70" s="77" t="s">
        <v>98</v>
      </c>
      <c r="K70" s="78">
        <f>SUM(K67:K69)</f>
        <v>0</v>
      </c>
      <c r="L70" s="78">
        <f>SUM(L67:L69)</f>
        <v>0</v>
      </c>
      <c r="M70" s="338" t="s">
        <v>98</v>
      </c>
      <c r="N70" s="339"/>
    </row>
    <row r="71" spans="1:14" x14ac:dyDescent="0.25">
      <c r="A71" s="360" t="s">
        <v>131</v>
      </c>
      <c r="B71" s="360"/>
      <c r="C71" s="360"/>
      <c r="D71" s="360"/>
      <c r="E71" s="360"/>
      <c r="F71" s="360"/>
      <c r="G71" s="360"/>
      <c r="H71" s="360"/>
      <c r="I71" s="360"/>
      <c r="J71" s="360"/>
      <c r="K71" s="360"/>
      <c r="L71" s="360"/>
      <c r="M71" s="360"/>
      <c r="N71" s="360"/>
    </row>
    <row r="72" spans="1:14" x14ac:dyDescent="0.25">
      <c r="A72" s="335"/>
      <c r="B72" s="336"/>
      <c r="C72" s="336" t="s">
        <v>130</v>
      </c>
      <c r="D72" s="337"/>
      <c r="E72" s="55" t="s">
        <v>130</v>
      </c>
      <c r="F72" s="55" t="s">
        <v>130</v>
      </c>
      <c r="G72" s="68" t="s">
        <v>130</v>
      </c>
      <c r="H72" s="68" t="s">
        <v>130</v>
      </c>
      <c r="I72" s="55" t="s">
        <v>130</v>
      </c>
      <c r="J72" s="55" t="s">
        <v>130</v>
      </c>
      <c r="K72" s="55" t="s">
        <v>130</v>
      </c>
      <c r="L72" s="68" t="s">
        <v>130</v>
      </c>
      <c r="M72" s="70"/>
      <c r="N72" s="54"/>
    </row>
    <row r="73" spans="1:14" x14ac:dyDescent="0.25">
      <c r="A73" s="335"/>
      <c r="B73" s="336"/>
      <c r="C73" s="336" t="s">
        <v>130</v>
      </c>
      <c r="D73" s="337"/>
      <c r="E73" s="55" t="s">
        <v>130</v>
      </c>
      <c r="F73" s="55" t="s">
        <v>130</v>
      </c>
      <c r="G73" s="68" t="s">
        <v>130</v>
      </c>
      <c r="H73" s="68" t="s">
        <v>130</v>
      </c>
      <c r="I73" s="55" t="s">
        <v>130</v>
      </c>
      <c r="J73" s="55" t="s">
        <v>130</v>
      </c>
      <c r="K73" s="55" t="s">
        <v>130</v>
      </c>
      <c r="L73" s="68" t="s">
        <v>130</v>
      </c>
      <c r="M73" s="70"/>
      <c r="N73" s="54"/>
    </row>
    <row r="74" spans="1:14" x14ac:dyDescent="0.25">
      <c r="A74" s="335"/>
      <c r="B74" s="336"/>
      <c r="C74" s="336" t="s">
        <v>130</v>
      </c>
      <c r="D74" s="337"/>
      <c r="E74" s="55" t="s">
        <v>130</v>
      </c>
      <c r="F74" s="55" t="s">
        <v>130</v>
      </c>
      <c r="G74" s="79" t="s">
        <v>130</v>
      </c>
      <c r="H74" s="79" t="s">
        <v>130</v>
      </c>
      <c r="I74" s="80" t="s">
        <v>130</v>
      </c>
      <c r="J74" s="80" t="s">
        <v>130</v>
      </c>
      <c r="K74" s="80" t="s">
        <v>130</v>
      </c>
      <c r="L74" s="79" t="s">
        <v>130</v>
      </c>
      <c r="M74" s="70"/>
      <c r="N74" s="54"/>
    </row>
    <row r="75" spans="1:14" x14ac:dyDescent="0.25">
      <c r="A75" s="363" t="s">
        <v>132</v>
      </c>
      <c r="B75" s="364"/>
      <c r="C75" s="364"/>
      <c r="D75" s="364"/>
      <c r="E75" s="364"/>
      <c r="F75" s="365"/>
      <c r="G75" s="75">
        <f>SUM(G72:G74)</f>
        <v>0</v>
      </c>
      <c r="H75" s="75">
        <f>SUM(H72:H74)</f>
        <v>0</v>
      </c>
      <c r="I75" s="75">
        <f>SUM(I72:I74)</f>
        <v>0</v>
      </c>
      <c r="J75" s="77" t="s">
        <v>98</v>
      </c>
      <c r="K75" s="81">
        <f>SUM(K72:K74)</f>
        <v>0</v>
      </c>
      <c r="L75" s="81">
        <f>SUM(L72:L74)</f>
        <v>0</v>
      </c>
      <c r="M75" s="338" t="s">
        <v>98</v>
      </c>
      <c r="N75" s="339"/>
    </row>
    <row r="76" spans="1:14" x14ac:dyDescent="0.25">
      <c r="A76" s="361" t="s">
        <v>326</v>
      </c>
      <c r="B76" s="361"/>
      <c r="C76" s="361"/>
      <c r="D76" s="361"/>
      <c r="E76" s="361"/>
      <c r="F76" s="361"/>
      <c r="G76" s="361"/>
      <c r="H76" s="361"/>
      <c r="I76" s="361"/>
      <c r="J76" s="361"/>
      <c r="K76" s="361"/>
      <c r="L76" s="361"/>
      <c r="M76" s="361"/>
      <c r="N76" s="361"/>
    </row>
    <row r="77" spans="1:14" x14ac:dyDescent="0.25">
      <c r="A77" s="335"/>
      <c r="B77" s="336"/>
      <c r="C77" s="336" t="s">
        <v>130</v>
      </c>
      <c r="D77" s="337"/>
      <c r="E77" s="55" t="s">
        <v>130</v>
      </c>
      <c r="F77" s="55" t="s">
        <v>130</v>
      </c>
      <c r="G77" s="68" t="s">
        <v>130</v>
      </c>
      <c r="H77" s="68" t="s">
        <v>130</v>
      </c>
      <c r="I77" s="55" t="s">
        <v>130</v>
      </c>
      <c r="J77" s="55" t="s">
        <v>130</v>
      </c>
      <c r="K77" s="55" t="s">
        <v>130</v>
      </c>
      <c r="L77" s="68" t="s">
        <v>130</v>
      </c>
      <c r="M77" s="70"/>
      <c r="N77" s="54"/>
    </row>
    <row r="78" spans="1:14" x14ac:dyDescent="0.25">
      <c r="A78" s="335"/>
      <c r="B78" s="336"/>
      <c r="C78" s="336" t="s">
        <v>130</v>
      </c>
      <c r="D78" s="337"/>
      <c r="E78" s="55" t="s">
        <v>130</v>
      </c>
      <c r="F78" s="55" t="s">
        <v>130</v>
      </c>
      <c r="G78" s="68" t="s">
        <v>130</v>
      </c>
      <c r="H78" s="68" t="s">
        <v>130</v>
      </c>
      <c r="I78" s="55" t="s">
        <v>130</v>
      </c>
      <c r="J78" s="55" t="s">
        <v>130</v>
      </c>
      <c r="K78" s="55" t="s">
        <v>130</v>
      </c>
      <c r="L78" s="68" t="s">
        <v>130</v>
      </c>
      <c r="M78" s="70"/>
      <c r="N78" s="54"/>
    </row>
    <row r="79" spans="1:14" x14ac:dyDescent="0.25">
      <c r="A79" s="335"/>
      <c r="B79" s="336"/>
      <c r="C79" s="336" t="s">
        <v>130</v>
      </c>
      <c r="D79" s="337"/>
      <c r="E79" s="55" t="s">
        <v>130</v>
      </c>
      <c r="F79" s="55" t="s">
        <v>130</v>
      </c>
      <c r="G79" s="68" t="s">
        <v>130</v>
      </c>
      <c r="H79" s="68" t="s">
        <v>130</v>
      </c>
      <c r="I79" s="55" t="s">
        <v>130</v>
      </c>
      <c r="J79" s="55" t="s">
        <v>130</v>
      </c>
      <c r="K79" s="55" t="s">
        <v>130</v>
      </c>
      <c r="L79" s="68" t="s">
        <v>130</v>
      </c>
      <c r="M79" s="70"/>
      <c r="N79" s="54"/>
    </row>
    <row r="80" spans="1:14" x14ac:dyDescent="0.25">
      <c r="A80" s="363" t="s">
        <v>176</v>
      </c>
      <c r="B80" s="364"/>
      <c r="C80" s="364"/>
      <c r="D80" s="364"/>
      <c r="E80" s="364"/>
      <c r="F80" s="365"/>
      <c r="G80" s="75">
        <f>SUM(G77:G79)</f>
        <v>0</v>
      </c>
      <c r="H80" s="75">
        <f>SUM(H77:H79)</f>
        <v>0</v>
      </c>
      <c r="I80" s="75">
        <f>SUM(I77:I79)</f>
        <v>0</v>
      </c>
      <c r="J80" s="76" t="s">
        <v>98</v>
      </c>
      <c r="K80" s="75">
        <f>SUM(K77:K79)</f>
        <v>0</v>
      </c>
      <c r="L80" s="75">
        <f>SUM(L77:L79)</f>
        <v>0</v>
      </c>
      <c r="M80" s="338" t="s">
        <v>98</v>
      </c>
      <c r="N80" s="339"/>
    </row>
    <row r="81" spans="1:14" x14ac:dyDescent="0.25">
      <c r="A81" s="361" t="s">
        <v>327</v>
      </c>
      <c r="B81" s="361"/>
      <c r="C81" s="361"/>
      <c r="D81" s="361"/>
      <c r="E81" s="361"/>
      <c r="F81" s="361"/>
      <c r="G81" s="361"/>
      <c r="H81" s="361"/>
      <c r="I81" s="361"/>
      <c r="J81" s="361"/>
      <c r="K81" s="361"/>
      <c r="L81" s="361"/>
      <c r="M81" s="361"/>
      <c r="N81" s="361"/>
    </row>
    <row r="82" spans="1:14" x14ac:dyDescent="0.25">
      <c r="A82" s="335"/>
      <c r="B82" s="336" t="s">
        <v>130</v>
      </c>
      <c r="C82" s="336"/>
      <c r="D82" s="337" t="s">
        <v>130</v>
      </c>
      <c r="E82" s="55" t="s">
        <v>130</v>
      </c>
      <c r="F82" s="55" t="s">
        <v>130</v>
      </c>
      <c r="G82" s="68" t="s">
        <v>130</v>
      </c>
      <c r="H82" s="68" t="s">
        <v>130</v>
      </c>
      <c r="I82" s="55" t="s">
        <v>130</v>
      </c>
      <c r="J82" s="55" t="s">
        <v>130</v>
      </c>
      <c r="K82" s="55" t="s">
        <v>130</v>
      </c>
      <c r="L82" s="68" t="s">
        <v>130</v>
      </c>
      <c r="M82" s="70"/>
      <c r="N82" s="54"/>
    </row>
    <row r="83" spans="1:14" x14ac:dyDescent="0.25">
      <c r="A83" s="335"/>
      <c r="B83" s="336" t="s">
        <v>130</v>
      </c>
      <c r="C83" s="336"/>
      <c r="D83" s="337" t="s">
        <v>130</v>
      </c>
      <c r="E83" s="55" t="s">
        <v>130</v>
      </c>
      <c r="F83" s="55" t="s">
        <v>130</v>
      </c>
      <c r="G83" s="68" t="s">
        <v>130</v>
      </c>
      <c r="H83" s="68" t="s">
        <v>130</v>
      </c>
      <c r="I83" s="55" t="s">
        <v>130</v>
      </c>
      <c r="J83" s="55" t="s">
        <v>130</v>
      </c>
      <c r="K83" s="55" t="s">
        <v>130</v>
      </c>
      <c r="L83" s="68" t="s">
        <v>130</v>
      </c>
      <c r="M83" s="70"/>
      <c r="N83" s="54"/>
    </row>
    <row r="84" spans="1:14" x14ac:dyDescent="0.25">
      <c r="A84" s="335"/>
      <c r="B84" s="336" t="s">
        <v>130</v>
      </c>
      <c r="C84" s="336"/>
      <c r="D84" s="337" t="s">
        <v>130</v>
      </c>
      <c r="E84" s="55" t="s">
        <v>130</v>
      </c>
      <c r="F84" s="55" t="s">
        <v>130</v>
      </c>
      <c r="G84" s="68" t="s">
        <v>130</v>
      </c>
      <c r="H84" s="68" t="s">
        <v>130</v>
      </c>
      <c r="I84" s="55" t="s">
        <v>130</v>
      </c>
      <c r="J84" s="55" t="s">
        <v>130</v>
      </c>
      <c r="K84" s="55" t="s">
        <v>130</v>
      </c>
      <c r="L84" s="68" t="s">
        <v>130</v>
      </c>
      <c r="M84" s="70"/>
      <c r="N84" s="54"/>
    </row>
    <row r="85" spans="1:14" x14ac:dyDescent="0.25">
      <c r="A85" s="363" t="s">
        <v>133</v>
      </c>
      <c r="B85" s="364"/>
      <c r="C85" s="364"/>
      <c r="D85" s="364"/>
      <c r="E85" s="364"/>
      <c r="F85" s="365"/>
      <c r="G85" s="75">
        <f>SUM(G82:G84)</f>
        <v>0</v>
      </c>
      <c r="H85" s="75">
        <f>SUM(H82:H84)</f>
        <v>0</v>
      </c>
      <c r="I85" s="75">
        <f>SUM(I82:I84)</f>
        <v>0</v>
      </c>
      <c r="J85" s="76" t="s">
        <v>98</v>
      </c>
      <c r="K85" s="75">
        <f>SUM(K82:K84)</f>
        <v>0</v>
      </c>
      <c r="L85" s="75">
        <f>SUM(L82:L84)</f>
        <v>0</v>
      </c>
      <c r="M85" s="338" t="s">
        <v>98</v>
      </c>
      <c r="N85" s="339"/>
    </row>
    <row r="86" spans="1:14" x14ac:dyDescent="0.25">
      <c r="A86" s="361" t="s">
        <v>339</v>
      </c>
      <c r="B86" s="361"/>
      <c r="C86" s="361"/>
      <c r="D86" s="361"/>
      <c r="E86" s="361"/>
      <c r="F86" s="361"/>
      <c r="G86" s="361"/>
      <c r="H86" s="361"/>
      <c r="I86" s="361"/>
      <c r="J86" s="361"/>
      <c r="K86" s="361"/>
      <c r="L86" s="361"/>
      <c r="M86" s="361"/>
      <c r="N86" s="361"/>
    </row>
    <row r="87" spans="1:14" x14ac:dyDescent="0.25">
      <c r="A87" s="335"/>
      <c r="B87" s="336" t="s">
        <v>130</v>
      </c>
      <c r="C87" s="336"/>
      <c r="D87" s="337" t="s">
        <v>130</v>
      </c>
      <c r="E87" s="55" t="s">
        <v>130</v>
      </c>
      <c r="F87" s="55" t="s">
        <v>130</v>
      </c>
      <c r="G87" s="68" t="s">
        <v>130</v>
      </c>
      <c r="H87" s="68" t="s">
        <v>130</v>
      </c>
      <c r="I87" s="55" t="s">
        <v>130</v>
      </c>
      <c r="J87" s="55" t="s">
        <v>130</v>
      </c>
      <c r="K87" s="55" t="s">
        <v>130</v>
      </c>
      <c r="L87" s="68" t="s">
        <v>130</v>
      </c>
      <c r="M87" s="70"/>
      <c r="N87" s="54"/>
    </row>
    <row r="88" spans="1:14" x14ac:dyDescent="0.25">
      <c r="A88" s="335"/>
      <c r="B88" s="336" t="s">
        <v>130</v>
      </c>
      <c r="C88" s="336"/>
      <c r="D88" s="337" t="s">
        <v>130</v>
      </c>
      <c r="E88" s="55" t="s">
        <v>130</v>
      </c>
      <c r="F88" s="55" t="s">
        <v>130</v>
      </c>
      <c r="G88" s="68" t="s">
        <v>130</v>
      </c>
      <c r="H88" s="68" t="s">
        <v>130</v>
      </c>
      <c r="I88" s="55" t="s">
        <v>130</v>
      </c>
      <c r="J88" s="55" t="s">
        <v>130</v>
      </c>
      <c r="K88" s="55" t="s">
        <v>130</v>
      </c>
      <c r="L88" s="68" t="s">
        <v>130</v>
      </c>
      <c r="M88" s="70"/>
      <c r="N88" s="54"/>
    </row>
    <row r="89" spans="1:14" x14ac:dyDescent="0.25">
      <c r="A89" s="335"/>
      <c r="B89" s="336" t="s">
        <v>130</v>
      </c>
      <c r="C89" s="336"/>
      <c r="D89" s="337" t="s">
        <v>130</v>
      </c>
      <c r="E89" s="55" t="s">
        <v>130</v>
      </c>
      <c r="F89" s="55" t="s">
        <v>130</v>
      </c>
      <c r="G89" s="68" t="s">
        <v>130</v>
      </c>
      <c r="H89" s="68" t="s">
        <v>130</v>
      </c>
      <c r="I89" s="55" t="s">
        <v>130</v>
      </c>
      <c r="J89" s="55" t="s">
        <v>130</v>
      </c>
      <c r="K89" s="55" t="s">
        <v>130</v>
      </c>
      <c r="L89" s="68" t="s">
        <v>130</v>
      </c>
      <c r="M89" s="70"/>
      <c r="N89" s="54"/>
    </row>
    <row r="90" spans="1:14" x14ac:dyDescent="0.25">
      <c r="A90" s="363" t="s">
        <v>270</v>
      </c>
      <c r="B90" s="364"/>
      <c r="C90" s="364"/>
      <c r="D90" s="364"/>
      <c r="E90" s="364"/>
      <c r="F90" s="365"/>
      <c r="G90" s="75">
        <f>SUM(G87:G89)</f>
        <v>0</v>
      </c>
      <c r="H90" s="75">
        <f>SUM(H87:H89)</f>
        <v>0</v>
      </c>
      <c r="I90" s="75">
        <f>SUM(I87:I89)</f>
        <v>0</v>
      </c>
      <c r="J90" s="76" t="s">
        <v>98</v>
      </c>
      <c r="K90" s="75">
        <f>SUM(K87:K89)</f>
        <v>0</v>
      </c>
      <c r="L90" s="75">
        <f>SUM(L87:L89)</f>
        <v>0</v>
      </c>
      <c r="M90" s="338" t="s">
        <v>98</v>
      </c>
      <c r="N90" s="339"/>
    </row>
    <row r="91" spans="1:14" x14ac:dyDescent="0.25">
      <c r="A91" s="353" t="s">
        <v>337</v>
      </c>
      <c r="B91" s="354"/>
      <c r="C91" s="354"/>
      <c r="D91" s="354"/>
      <c r="E91" s="354"/>
      <c r="F91" s="354"/>
      <c r="G91" s="355"/>
      <c r="H91" s="75">
        <f>H90+H85+H80+H75+H70+H65</f>
        <v>4000</v>
      </c>
      <c r="I91" s="75">
        <f>I90+I85+I80+I75+I70+I65</f>
        <v>3000</v>
      </c>
      <c r="J91" s="76" t="s">
        <v>98</v>
      </c>
      <c r="K91" s="75">
        <f>K90+K85+K80+K75+K70+K65</f>
        <v>2700</v>
      </c>
      <c r="L91" s="75">
        <f>L90+L85+L80+L75+L70+L65</f>
        <v>2140</v>
      </c>
      <c r="M91" s="356" t="s">
        <v>98</v>
      </c>
      <c r="N91" s="357"/>
    </row>
    <row r="92" spans="1:14" x14ac:dyDescent="0.25">
      <c r="A92" s="361" t="s">
        <v>338</v>
      </c>
      <c r="B92" s="361"/>
      <c r="C92" s="361"/>
      <c r="D92" s="361"/>
      <c r="E92" s="361"/>
      <c r="F92" s="361"/>
      <c r="G92" s="361"/>
      <c r="H92" s="361"/>
      <c r="I92" s="361"/>
      <c r="J92" s="361"/>
      <c r="K92" s="361"/>
      <c r="L92" s="361"/>
      <c r="M92" s="361"/>
      <c r="N92" s="361"/>
    </row>
    <row r="93" spans="1:14" x14ac:dyDescent="0.25">
      <c r="A93" s="412"/>
      <c r="B93" s="413"/>
      <c r="C93" s="413"/>
      <c r="D93" s="414"/>
      <c r="E93" s="55"/>
      <c r="F93" s="55"/>
      <c r="G93" s="68"/>
      <c r="H93" s="68"/>
      <c r="I93" s="55"/>
      <c r="J93" s="55"/>
      <c r="K93" s="55" t="s">
        <v>130</v>
      </c>
      <c r="L93" s="68" t="s">
        <v>130</v>
      </c>
      <c r="M93" s="70"/>
      <c r="N93" s="54"/>
    </row>
    <row r="94" spans="1:14" x14ac:dyDescent="0.25">
      <c r="A94" s="335"/>
      <c r="B94" s="336"/>
      <c r="C94" s="336" t="s">
        <v>130</v>
      </c>
      <c r="D94" s="337"/>
      <c r="E94" s="55" t="s">
        <v>130</v>
      </c>
      <c r="F94" s="55" t="s">
        <v>130</v>
      </c>
      <c r="G94" s="68" t="s">
        <v>130</v>
      </c>
      <c r="H94" s="68" t="s">
        <v>130</v>
      </c>
      <c r="I94" s="55" t="s">
        <v>130</v>
      </c>
      <c r="J94" s="55" t="s">
        <v>130</v>
      </c>
      <c r="K94" s="55" t="s">
        <v>130</v>
      </c>
      <c r="L94" s="68" t="s">
        <v>130</v>
      </c>
      <c r="M94" s="70"/>
      <c r="N94" s="54"/>
    </row>
    <row r="95" spans="1:14" x14ac:dyDescent="0.25">
      <c r="A95" s="335"/>
      <c r="B95" s="336"/>
      <c r="C95" s="336" t="s">
        <v>130</v>
      </c>
      <c r="D95" s="337"/>
      <c r="E95" s="55" t="s">
        <v>130</v>
      </c>
      <c r="F95" s="55" t="s">
        <v>130</v>
      </c>
      <c r="G95" s="68" t="s">
        <v>130</v>
      </c>
      <c r="H95" s="68" t="s">
        <v>130</v>
      </c>
      <c r="I95" s="55" t="s">
        <v>130</v>
      </c>
      <c r="J95" s="55" t="s">
        <v>130</v>
      </c>
      <c r="K95" s="55" t="s">
        <v>130</v>
      </c>
      <c r="L95" s="68" t="s">
        <v>130</v>
      </c>
      <c r="M95" s="70"/>
      <c r="N95" s="54"/>
    </row>
    <row r="96" spans="1:14" ht="29.25" customHeight="1" x14ac:dyDescent="0.25">
      <c r="A96" s="456" t="s">
        <v>177</v>
      </c>
      <c r="B96" s="456"/>
      <c r="C96" s="456"/>
      <c r="D96" s="456"/>
      <c r="E96" s="456"/>
      <c r="F96" s="456"/>
      <c r="G96" s="75">
        <f>SUM(G93:G95)</f>
        <v>0</v>
      </c>
      <c r="H96" s="75">
        <f>SUM(H93:H95)</f>
        <v>0</v>
      </c>
      <c r="I96" s="75">
        <f>SUM(I93:I95)</f>
        <v>0</v>
      </c>
      <c r="J96" s="76" t="s">
        <v>98</v>
      </c>
      <c r="K96" s="75">
        <f>SUM(K93:K95)</f>
        <v>0</v>
      </c>
      <c r="L96" s="75">
        <f>SUM(L93:L95)</f>
        <v>0</v>
      </c>
      <c r="M96" s="430" t="s">
        <v>98</v>
      </c>
      <c r="N96" s="431"/>
    </row>
    <row r="97" spans="1:14" x14ac:dyDescent="0.25">
      <c r="A97" s="366" t="s">
        <v>18</v>
      </c>
      <c r="B97" s="367"/>
      <c r="C97" s="367"/>
      <c r="D97" s="367"/>
      <c r="E97" s="367"/>
      <c r="F97" s="367"/>
      <c r="G97" s="368"/>
      <c r="H97" s="75">
        <f>H96+H85+H80+H75+H70+H65+H90</f>
        <v>4000</v>
      </c>
      <c r="I97" s="75">
        <f>I96+I85+I80+I75+I70+I65+I90</f>
        <v>3000</v>
      </c>
      <c r="J97" s="76" t="s">
        <v>98</v>
      </c>
      <c r="K97" s="75">
        <f>K96+K85+K80+K75+K70+K65+K90</f>
        <v>2700</v>
      </c>
      <c r="L97" s="75">
        <f>L96+L85+L80+L75+L70+L65+L90</f>
        <v>2140</v>
      </c>
      <c r="M97" s="432"/>
      <c r="N97" s="433"/>
    </row>
    <row r="98" spans="1:14" x14ac:dyDescent="0.25">
      <c r="A98" s="57" t="s">
        <v>134</v>
      </c>
      <c r="B98" s="58"/>
      <c r="C98" s="58"/>
      <c r="D98" s="58"/>
      <c r="E98" s="58"/>
      <c r="F98" s="58"/>
      <c r="G98" s="58"/>
      <c r="H98" s="58"/>
      <c r="I98" s="58"/>
      <c r="J98" s="58"/>
      <c r="K98" s="58"/>
      <c r="L98" s="58"/>
      <c r="M98" s="58"/>
      <c r="N98" s="58"/>
    </row>
    <row r="100" spans="1:14" x14ac:dyDescent="0.25">
      <c r="A100" s="50"/>
    </row>
    <row r="101" spans="1:14" x14ac:dyDescent="0.25">
      <c r="A101" s="384" t="s">
        <v>341</v>
      </c>
      <c r="B101" s="384"/>
      <c r="C101" s="384"/>
      <c r="D101" s="384"/>
      <c r="E101" s="384"/>
      <c r="F101" s="384"/>
      <c r="G101" s="384"/>
      <c r="H101" s="384"/>
      <c r="I101" s="384"/>
      <c r="J101" s="384"/>
      <c r="K101" s="384"/>
      <c r="L101" s="384"/>
      <c r="M101" s="384"/>
      <c r="N101" s="384"/>
    </row>
    <row r="102" spans="1:14" x14ac:dyDescent="0.25">
      <c r="A102" s="288" t="s">
        <v>135</v>
      </c>
      <c r="B102" s="288"/>
      <c r="C102" s="288"/>
      <c r="D102" s="288"/>
      <c r="E102" s="288"/>
      <c r="F102" s="288"/>
      <c r="G102" s="288"/>
      <c r="H102" s="288"/>
      <c r="I102" s="288"/>
      <c r="J102" s="288"/>
      <c r="K102" s="288"/>
      <c r="L102" s="358" t="s">
        <v>77</v>
      </c>
      <c r="M102" s="358"/>
      <c r="N102" s="358"/>
    </row>
    <row r="103" spans="1:14" x14ac:dyDescent="0.25">
      <c r="A103" s="412" t="s">
        <v>194</v>
      </c>
      <c r="B103" s="413"/>
      <c r="C103" s="413"/>
      <c r="D103" s="413"/>
      <c r="E103" s="413"/>
      <c r="F103" s="413"/>
      <c r="G103" s="413"/>
      <c r="H103" s="413"/>
      <c r="I103" s="413"/>
      <c r="J103" s="413"/>
      <c r="K103" s="414"/>
      <c r="L103" s="383">
        <v>1000</v>
      </c>
      <c r="M103" s="383"/>
      <c r="N103" s="383"/>
    </row>
    <row r="104" spans="1:14" x14ac:dyDescent="0.25">
      <c r="A104" s="412" t="s">
        <v>252</v>
      </c>
      <c r="B104" s="413"/>
      <c r="C104" s="413"/>
      <c r="D104" s="413"/>
      <c r="E104" s="413"/>
      <c r="F104" s="413"/>
      <c r="G104" s="413"/>
      <c r="H104" s="413"/>
      <c r="I104" s="413"/>
      <c r="J104" s="413"/>
      <c r="K104" s="414"/>
      <c r="L104" s="383">
        <v>840</v>
      </c>
      <c r="M104" s="383"/>
      <c r="N104" s="383"/>
    </row>
    <row r="105" spans="1:14" x14ac:dyDescent="0.25">
      <c r="A105" s="119" t="s">
        <v>254</v>
      </c>
      <c r="B105" s="120"/>
      <c r="C105" s="120"/>
      <c r="D105" s="120"/>
      <c r="E105" s="120"/>
      <c r="F105" s="120"/>
      <c r="G105" s="120"/>
      <c r="H105" s="120"/>
      <c r="I105" s="120"/>
      <c r="J105" s="120"/>
      <c r="K105" s="121"/>
      <c r="L105" s="461">
        <v>1000</v>
      </c>
      <c r="M105" s="462"/>
      <c r="N105" s="463"/>
    </row>
    <row r="106" spans="1:14" x14ac:dyDescent="0.25">
      <c r="A106" s="348" t="s">
        <v>22</v>
      </c>
      <c r="B106" s="348"/>
      <c r="C106" s="348"/>
      <c r="D106" s="348"/>
      <c r="E106" s="348"/>
      <c r="F106" s="348"/>
      <c r="G106" s="348"/>
      <c r="H106" s="348"/>
      <c r="I106" s="348"/>
      <c r="J106" s="348"/>
      <c r="K106" s="348"/>
      <c r="L106" s="333">
        <f>SUM(L103:N105)</f>
        <v>2840</v>
      </c>
      <c r="M106" s="333"/>
      <c r="N106" s="333"/>
    </row>
  </sheetData>
  <mergeCells count="135">
    <mergeCell ref="A50:K50"/>
    <mergeCell ref="L50:N50"/>
    <mergeCell ref="L105:N105"/>
    <mergeCell ref="A97:G97"/>
    <mergeCell ref="A46:N46"/>
    <mergeCell ref="A47:K47"/>
    <mergeCell ref="L47:N47"/>
    <mergeCell ref="A48:K48"/>
    <mergeCell ref="L48:N48"/>
    <mergeCell ref="A49:K49"/>
    <mergeCell ref="L49:N49"/>
    <mergeCell ref="A56:D59"/>
    <mergeCell ref="E56:E59"/>
    <mergeCell ref="F56:F59"/>
    <mergeCell ref="G56:H58"/>
    <mergeCell ref="I56:I59"/>
    <mergeCell ref="J56:J59"/>
    <mergeCell ref="K56:K59"/>
    <mergeCell ref="L56:L59"/>
    <mergeCell ref="A61:N61"/>
    <mergeCell ref="A62:D62"/>
    <mergeCell ref="A63:D63"/>
    <mergeCell ref="A64:D64"/>
    <mergeCell ref="M56:M59"/>
    <mergeCell ref="A42:F42"/>
    <mergeCell ref="M42:N43"/>
    <mergeCell ref="A36:F36"/>
    <mergeCell ref="M36:N36"/>
    <mergeCell ref="A38:N38"/>
    <mergeCell ref="A39:D39"/>
    <mergeCell ref="A40:D40"/>
    <mergeCell ref="A41:D41"/>
    <mergeCell ref="A37:G37"/>
    <mergeCell ref="M37:N37"/>
    <mergeCell ref="A43:G43"/>
    <mergeCell ref="A31:F31"/>
    <mergeCell ref="M31:N31"/>
    <mergeCell ref="A32:N32"/>
    <mergeCell ref="A33:D33"/>
    <mergeCell ref="A34:D34"/>
    <mergeCell ref="A35:D35"/>
    <mergeCell ref="A26:F26"/>
    <mergeCell ref="M26:N26"/>
    <mergeCell ref="A27:N27"/>
    <mergeCell ref="A28:D28"/>
    <mergeCell ref="A29:D29"/>
    <mergeCell ref="A30:D30"/>
    <mergeCell ref="A22:N22"/>
    <mergeCell ref="A23:D23"/>
    <mergeCell ref="A24:D24"/>
    <mergeCell ref="A25:D25"/>
    <mergeCell ref="A21:F21"/>
    <mergeCell ref="M21:N21"/>
    <mergeCell ref="A16:F16"/>
    <mergeCell ref="M16:N16"/>
    <mergeCell ref="A17:N17"/>
    <mergeCell ref="A18:D18"/>
    <mergeCell ref="A19:D19"/>
    <mergeCell ref="A20:D20"/>
    <mergeCell ref="A11:F11"/>
    <mergeCell ref="M11:N11"/>
    <mergeCell ref="A12:N12"/>
    <mergeCell ref="A13:D13"/>
    <mergeCell ref="A14:D14"/>
    <mergeCell ref="A15:D15"/>
    <mergeCell ref="K2:K5"/>
    <mergeCell ref="L2:L5"/>
    <mergeCell ref="A7:N7"/>
    <mergeCell ref="A8:D8"/>
    <mergeCell ref="A9:D9"/>
    <mergeCell ref="A10:D10"/>
    <mergeCell ref="M2:M5"/>
    <mergeCell ref="N2:N5"/>
    <mergeCell ref="A6:D6"/>
    <mergeCell ref="M6:N6"/>
    <mergeCell ref="A2:D5"/>
    <mergeCell ref="E2:E5"/>
    <mergeCell ref="F2:F5"/>
    <mergeCell ref="G2:H4"/>
    <mergeCell ref="I2:I5"/>
    <mergeCell ref="J2:J5"/>
    <mergeCell ref="N56:N59"/>
    <mergeCell ref="A60:D60"/>
    <mergeCell ref="M60:N60"/>
    <mergeCell ref="A65:F65"/>
    <mergeCell ref="M65:N65"/>
    <mergeCell ref="A66:N66"/>
    <mergeCell ref="A67:D67"/>
    <mergeCell ref="A68:D68"/>
    <mergeCell ref="A69:D69"/>
    <mergeCell ref="A93:D93"/>
    <mergeCell ref="A91:G91"/>
    <mergeCell ref="A70:F70"/>
    <mergeCell ref="M70:N70"/>
    <mergeCell ref="A71:N71"/>
    <mergeCell ref="A72:D72"/>
    <mergeCell ref="A73:D73"/>
    <mergeCell ref="A74:D74"/>
    <mergeCell ref="A85:F85"/>
    <mergeCell ref="A75:F75"/>
    <mergeCell ref="M75:N75"/>
    <mergeCell ref="A76:N76"/>
    <mergeCell ref="A77:D77"/>
    <mergeCell ref="A78:D78"/>
    <mergeCell ref="A79:D79"/>
    <mergeCell ref="A80:F80"/>
    <mergeCell ref="M80:N80"/>
    <mergeCell ref="A81:N81"/>
    <mergeCell ref="A82:D82"/>
    <mergeCell ref="A83:D83"/>
    <mergeCell ref="A84:D84"/>
    <mergeCell ref="M1:N1"/>
    <mergeCell ref="M53:N53"/>
    <mergeCell ref="A106:K106"/>
    <mergeCell ref="L106:N106"/>
    <mergeCell ref="A101:N101"/>
    <mergeCell ref="A102:K102"/>
    <mergeCell ref="L102:N102"/>
    <mergeCell ref="A103:K103"/>
    <mergeCell ref="A96:F96"/>
    <mergeCell ref="M96:N97"/>
    <mergeCell ref="A90:F90"/>
    <mergeCell ref="M90:N90"/>
    <mergeCell ref="A94:D94"/>
    <mergeCell ref="A95:D95"/>
    <mergeCell ref="M91:N91"/>
    <mergeCell ref="A92:N92"/>
    <mergeCell ref="L103:N103"/>
    <mergeCell ref="A104:K104"/>
    <mergeCell ref="L104:N104"/>
    <mergeCell ref="M85:N85"/>
    <mergeCell ref="A86:N86"/>
    <mergeCell ref="A87:D87"/>
    <mergeCell ref="A88:D88"/>
    <mergeCell ref="A89:D89"/>
  </mergeCells>
  <pageMargins left="0.70866141732283472" right="0.70866141732283472" top="0.74803149606299213" bottom="0.74803149606299213" header="0.31496062992125984" footer="0.31496062992125984"/>
  <pageSetup paperSize="9" scale="69" orientation="landscape" cellComments="asDisplayed" verticalDpi="30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AE58"/>
  <sheetViews>
    <sheetView view="pageBreakPreview" topLeftCell="A34" zoomScaleNormal="120" zoomScaleSheetLayoutView="100" workbookViewId="0">
      <selection activeCell="B24" sqref="B24:M24"/>
    </sheetView>
  </sheetViews>
  <sheetFormatPr defaultRowHeight="12.75" x14ac:dyDescent="0.2"/>
  <cols>
    <col min="1" max="1" width="5.85546875" style="3" customWidth="1"/>
    <col min="2" max="2" width="6.28515625" style="3" customWidth="1"/>
    <col min="3" max="3" width="5.7109375" style="3" customWidth="1"/>
    <col min="4" max="4" width="7.140625" style="3" customWidth="1"/>
    <col min="5" max="8" width="5.7109375" style="3" customWidth="1"/>
    <col min="9" max="9" width="5.28515625" style="3" customWidth="1"/>
    <col min="10" max="10" width="8.7109375" style="3" customWidth="1"/>
    <col min="11" max="11" width="8.85546875" style="3" customWidth="1"/>
    <col min="12" max="12" width="3.7109375" style="3" customWidth="1"/>
    <col min="13" max="13" width="4.7109375" style="3" customWidth="1"/>
    <col min="14" max="14" width="7.7109375" style="3" customWidth="1"/>
    <col min="15" max="15" width="9.140625" style="3" customWidth="1"/>
    <col min="16" max="16" width="8.85546875" style="3" customWidth="1"/>
    <col min="17" max="17" width="8.28515625" style="3" customWidth="1"/>
    <col min="18" max="16384" width="9.140625" style="3"/>
  </cols>
  <sheetData>
    <row r="1" spans="1:17" ht="27" customHeight="1" x14ac:dyDescent="0.25">
      <c r="A1" s="11" t="s">
        <v>189</v>
      </c>
      <c r="B1" s="11"/>
      <c r="C1" s="11"/>
      <c r="D1" s="11"/>
      <c r="E1" s="11"/>
      <c r="F1" s="11"/>
      <c r="G1" s="11"/>
      <c r="H1" s="11"/>
      <c r="I1" s="11"/>
      <c r="J1" s="11"/>
      <c r="K1" s="11"/>
      <c r="L1" s="11"/>
      <c r="M1" s="11"/>
      <c r="N1" s="11"/>
      <c r="O1" s="11"/>
      <c r="P1" s="11"/>
      <c r="Q1" s="11"/>
    </row>
    <row r="2" spans="1:17" ht="18.75" customHeight="1" x14ac:dyDescent="0.25">
      <c r="A2" s="12" t="s">
        <v>190</v>
      </c>
      <c r="B2" s="470" t="s">
        <v>26</v>
      </c>
      <c r="C2" s="470"/>
      <c r="D2" s="470"/>
      <c r="E2" s="470"/>
      <c r="F2" s="470"/>
      <c r="G2" s="470"/>
      <c r="H2" s="470"/>
      <c r="I2" s="470"/>
      <c r="J2" s="470"/>
      <c r="K2" s="470"/>
      <c r="L2" s="470"/>
      <c r="M2" s="470"/>
      <c r="N2" s="470"/>
      <c r="O2" s="470"/>
      <c r="P2" s="470"/>
      <c r="Q2" s="470"/>
    </row>
    <row r="3" spans="1:17" ht="37.5" customHeight="1" x14ac:dyDescent="0.2">
      <c r="A3" s="475" t="s">
        <v>141</v>
      </c>
      <c r="B3" s="475"/>
      <c r="C3" s="475"/>
      <c r="D3" s="475"/>
      <c r="E3" s="475"/>
      <c r="F3" s="475"/>
      <c r="G3" s="475"/>
      <c r="H3" s="475"/>
      <c r="I3" s="475"/>
      <c r="J3" s="475"/>
      <c r="K3" s="475"/>
      <c r="L3" s="475"/>
      <c r="M3" s="475"/>
      <c r="N3" s="475"/>
      <c r="O3" s="475" t="s">
        <v>15</v>
      </c>
      <c r="P3" s="475"/>
      <c r="Q3" s="475"/>
    </row>
    <row r="4" spans="1:17" ht="15.75" customHeight="1" x14ac:dyDescent="0.2">
      <c r="A4" s="475"/>
      <c r="B4" s="475"/>
      <c r="C4" s="475"/>
      <c r="D4" s="475"/>
      <c r="E4" s="475"/>
      <c r="F4" s="475"/>
      <c r="G4" s="475"/>
      <c r="H4" s="475"/>
      <c r="I4" s="475"/>
      <c r="J4" s="475"/>
      <c r="K4" s="475"/>
      <c r="L4" s="475"/>
      <c r="M4" s="475"/>
      <c r="N4" s="475"/>
      <c r="O4" s="476" t="s">
        <v>142</v>
      </c>
      <c r="P4" s="476"/>
      <c r="Q4" s="476"/>
    </row>
    <row r="5" spans="1:17" ht="15.75" customHeight="1" x14ac:dyDescent="0.2">
      <c r="A5" s="475"/>
      <c r="B5" s="477"/>
      <c r="C5" s="477"/>
      <c r="D5" s="477"/>
      <c r="E5" s="477"/>
      <c r="F5" s="477"/>
      <c r="G5" s="477"/>
      <c r="H5" s="477"/>
      <c r="I5" s="477"/>
      <c r="J5" s="477"/>
      <c r="K5" s="477"/>
      <c r="L5" s="477"/>
      <c r="M5" s="477"/>
      <c r="N5" s="475"/>
      <c r="O5" s="91" t="s">
        <v>24</v>
      </c>
      <c r="P5" s="91" t="s">
        <v>25</v>
      </c>
      <c r="Q5" s="91" t="s">
        <v>143</v>
      </c>
    </row>
    <row r="6" spans="1:17" ht="42" customHeight="1" x14ac:dyDescent="0.2">
      <c r="A6" s="71" t="s">
        <v>81</v>
      </c>
      <c r="B6" s="478" t="s">
        <v>144</v>
      </c>
      <c r="C6" s="479"/>
      <c r="D6" s="479"/>
      <c r="E6" s="479"/>
      <c r="F6" s="479"/>
      <c r="G6" s="479"/>
      <c r="H6" s="479"/>
      <c r="I6" s="479"/>
      <c r="J6" s="479"/>
      <c r="K6" s="479"/>
      <c r="L6" s="479"/>
      <c r="M6" s="480"/>
      <c r="N6" s="71" t="s">
        <v>78</v>
      </c>
      <c r="O6" s="53"/>
      <c r="P6" s="53"/>
      <c r="Q6" s="53"/>
    </row>
    <row r="7" spans="1:17" ht="42" customHeight="1" x14ac:dyDescent="0.2">
      <c r="A7" s="82" t="s">
        <v>82</v>
      </c>
      <c r="B7" s="478" t="s">
        <v>145</v>
      </c>
      <c r="C7" s="479"/>
      <c r="D7" s="479"/>
      <c r="E7" s="479"/>
      <c r="F7" s="479"/>
      <c r="G7" s="479"/>
      <c r="H7" s="479"/>
      <c r="I7" s="479"/>
      <c r="J7" s="479"/>
      <c r="K7" s="479"/>
      <c r="L7" s="479"/>
      <c r="M7" s="480"/>
      <c r="N7" s="82" t="s">
        <v>27</v>
      </c>
      <c r="O7" s="53"/>
      <c r="P7" s="53"/>
      <c r="Q7" s="53"/>
    </row>
    <row r="8" spans="1:17" ht="42" customHeight="1" x14ac:dyDescent="0.2">
      <c r="A8" s="127" t="s">
        <v>83</v>
      </c>
      <c r="B8" s="478" t="s">
        <v>271</v>
      </c>
      <c r="C8" s="479"/>
      <c r="D8" s="479"/>
      <c r="E8" s="479"/>
      <c r="F8" s="479"/>
      <c r="G8" s="479"/>
      <c r="H8" s="479"/>
      <c r="I8" s="479"/>
      <c r="J8" s="479"/>
      <c r="K8" s="479"/>
      <c r="L8" s="479"/>
      <c r="M8" s="480"/>
      <c r="N8" s="127" t="s">
        <v>27</v>
      </c>
      <c r="O8" s="53"/>
      <c r="P8" s="53"/>
      <c r="Q8" s="53"/>
    </row>
    <row r="9" spans="1:17" ht="42" customHeight="1" x14ac:dyDescent="0.2">
      <c r="A9" s="82" t="s">
        <v>84</v>
      </c>
      <c r="B9" s="478" t="s">
        <v>342</v>
      </c>
      <c r="C9" s="479"/>
      <c r="D9" s="479"/>
      <c r="E9" s="479"/>
      <c r="F9" s="479"/>
      <c r="G9" s="479"/>
      <c r="H9" s="479"/>
      <c r="I9" s="479"/>
      <c r="J9" s="479"/>
      <c r="K9" s="479"/>
      <c r="L9" s="479"/>
      <c r="M9" s="480"/>
      <c r="N9" s="82" t="s">
        <v>34</v>
      </c>
      <c r="O9" s="53"/>
      <c r="P9" s="53"/>
      <c r="Q9" s="53"/>
    </row>
    <row r="10" spans="1:17" ht="63" customHeight="1" x14ac:dyDescent="0.2">
      <c r="A10" s="82" t="s">
        <v>85</v>
      </c>
      <c r="B10" s="478" t="s">
        <v>343</v>
      </c>
      <c r="C10" s="479"/>
      <c r="D10" s="479"/>
      <c r="E10" s="479"/>
      <c r="F10" s="479"/>
      <c r="G10" s="479"/>
      <c r="H10" s="479"/>
      <c r="I10" s="479"/>
      <c r="J10" s="479"/>
      <c r="K10" s="479"/>
      <c r="L10" s="479"/>
      <c r="M10" s="480"/>
      <c r="N10" s="82" t="s">
        <v>34</v>
      </c>
      <c r="O10" s="53"/>
      <c r="P10" s="53"/>
      <c r="Q10" s="53"/>
    </row>
    <row r="11" spans="1:17" ht="81" customHeight="1" x14ac:dyDescent="0.2">
      <c r="A11" s="82" t="s">
        <v>79</v>
      </c>
      <c r="B11" s="478" t="s">
        <v>272</v>
      </c>
      <c r="C11" s="479"/>
      <c r="D11" s="479"/>
      <c r="E11" s="479"/>
      <c r="F11" s="479"/>
      <c r="G11" s="479"/>
      <c r="H11" s="479"/>
      <c r="I11" s="479"/>
      <c r="J11" s="479"/>
      <c r="K11" s="479"/>
      <c r="L11" s="479"/>
      <c r="M11" s="480"/>
      <c r="N11" s="82" t="s">
        <v>78</v>
      </c>
      <c r="O11" s="53"/>
      <c r="P11" s="53"/>
      <c r="Q11" s="53"/>
    </row>
    <row r="12" spans="1:17" ht="15.75" x14ac:dyDescent="0.2">
      <c r="A12" s="471" t="s">
        <v>146</v>
      </c>
      <c r="B12" s="472"/>
      <c r="C12" s="472"/>
      <c r="D12" s="472"/>
      <c r="E12" s="472"/>
      <c r="F12" s="472"/>
      <c r="G12" s="472"/>
      <c r="H12" s="472"/>
      <c r="I12" s="472"/>
      <c r="J12" s="472"/>
      <c r="K12" s="472"/>
      <c r="L12" s="472"/>
      <c r="M12" s="472"/>
      <c r="N12" s="473"/>
      <c r="O12" s="473"/>
      <c r="P12" s="473"/>
      <c r="Q12" s="474"/>
    </row>
    <row r="13" spans="1:17" ht="24.75" customHeight="1" x14ac:dyDescent="0.2">
      <c r="A13" s="71" t="s">
        <v>80</v>
      </c>
      <c r="B13" s="464" t="s">
        <v>147</v>
      </c>
      <c r="C13" s="464"/>
      <c r="D13" s="464"/>
      <c r="E13" s="464"/>
      <c r="F13" s="464"/>
      <c r="G13" s="464"/>
      <c r="H13" s="464"/>
      <c r="I13" s="464"/>
      <c r="J13" s="464"/>
      <c r="K13" s="464"/>
      <c r="L13" s="464"/>
      <c r="M13" s="464"/>
      <c r="N13" s="74" t="s">
        <v>273</v>
      </c>
      <c r="O13" s="53"/>
      <c r="P13" s="53"/>
      <c r="Q13" s="53"/>
    </row>
    <row r="14" spans="1:17" ht="24.75" customHeight="1" x14ac:dyDescent="0.2">
      <c r="A14" s="127" t="s">
        <v>86</v>
      </c>
      <c r="B14" s="464" t="s">
        <v>344</v>
      </c>
      <c r="C14" s="464"/>
      <c r="D14" s="464"/>
      <c r="E14" s="464"/>
      <c r="F14" s="464"/>
      <c r="G14" s="464"/>
      <c r="H14" s="464"/>
      <c r="I14" s="464"/>
      <c r="J14" s="464"/>
      <c r="K14" s="464"/>
      <c r="L14" s="464"/>
      <c r="M14" s="464"/>
      <c r="N14" s="74" t="s">
        <v>273</v>
      </c>
      <c r="O14" s="53"/>
      <c r="P14" s="53"/>
      <c r="Q14" s="53"/>
    </row>
    <row r="15" spans="1:17" ht="32.25" customHeight="1" x14ac:dyDescent="0.2">
      <c r="A15" s="466" t="s">
        <v>274</v>
      </c>
      <c r="B15" s="466"/>
      <c r="C15" s="466"/>
      <c r="D15" s="466"/>
      <c r="E15" s="466"/>
      <c r="F15" s="466"/>
      <c r="G15" s="466"/>
      <c r="H15" s="466"/>
      <c r="I15" s="466"/>
      <c r="J15" s="466"/>
      <c r="K15" s="466"/>
      <c r="L15" s="466"/>
      <c r="M15" s="466"/>
      <c r="N15" s="466"/>
      <c r="O15" s="466"/>
      <c r="P15" s="466"/>
      <c r="Q15" s="466"/>
    </row>
    <row r="16" spans="1:17" ht="39" customHeight="1" x14ac:dyDescent="0.2">
      <c r="A16" s="127" t="s">
        <v>87</v>
      </c>
      <c r="B16" s="464" t="s">
        <v>148</v>
      </c>
      <c r="C16" s="464"/>
      <c r="D16" s="464"/>
      <c r="E16" s="464"/>
      <c r="F16" s="464"/>
      <c r="G16" s="464"/>
      <c r="H16" s="464"/>
      <c r="I16" s="464"/>
      <c r="J16" s="464"/>
      <c r="K16" s="464"/>
      <c r="L16" s="464"/>
      <c r="M16" s="464"/>
      <c r="N16" s="72" t="s">
        <v>27</v>
      </c>
      <c r="O16" s="53"/>
      <c r="P16" s="53"/>
      <c r="Q16" s="53"/>
    </row>
    <row r="17" spans="1:17" ht="39" customHeight="1" x14ac:dyDescent="0.2">
      <c r="A17" s="127" t="s">
        <v>88</v>
      </c>
      <c r="B17" s="464" t="s">
        <v>149</v>
      </c>
      <c r="C17" s="464"/>
      <c r="D17" s="464"/>
      <c r="E17" s="464"/>
      <c r="F17" s="464"/>
      <c r="G17" s="464"/>
      <c r="H17" s="464"/>
      <c r="I17" s="464"/>
      <c r="J17" s="464"/>
      <c r="K17" s="464"/>
      <c r="L17" s="464"/>
      <c r="M17" s="464"/>
      <c r="N17" s="72" t="s">
        <v>150</v>
      </c>
      <c r="O17" s="53"/>
      <c r="P17" s="53"/>
      <c r="Q17" s="53"/>
    </row>
    <row r="18" spans="1:17" ht="39" customHeight="1" x14ac:dyDescent="0.2">
      <c r="A18" s="127" t="s">
        <v>89</v>
      </c>
      <c r="B18" s="464" t="s">
        <v>151</v>
      </c>
      <c r="C18" s="464"/>
      <c r="D18" s="464"/>
      <c r="E18" s="464"/>
      <c r="F18" s="464"/>
      <c r="G18" s="464"/>
      <c r="H18" s="464"/>
      <c r="I18" s="464"/>
      <c r="J18" s="464"/>
      <c r="K18" s="464"/>
      <c r="L18" s="464"/>
      <c r="M18" s="464"/>
      <c r="N18" s="72" t="s">
        <v>34</v>
      </c>
      <c r="O18" s="53"/>
      <c r="P18" s="53"/>
      <c r="Q18" s="53"/>
    </row>
    <row r="19" spans="1:17" ht="39" customHeight="1" x14ac:dyDescent="0.2">
      <c r="A19" s="127" t="s">
        <v>90</v>
      </c>
      <c r="B19" s="464" t="s">
        <v>152</v>
      </c>
      <c r="C19" s="464"/>
      <c r="D19" s="464"/>
      <c r="E19" s="464"/>
      <c r="F19" s="464"/>
      <c r="G19" s="464"/>
      <c r="H19" s="464"/>
      <c r="I19" s="464"/>
      <c r="J19" s="464"/>
      <c r="K19" s="464"/>
      <c r="L19" s="464"/>
      <c r="M19" s="464"/>
      <c r="N19" s="72" t="s">
        <v>150</v>
      </c>
      <c r="O19" s="53"/>
      <c r="P19" s="53"/>
      <c r="Q19" s="53"/>
    </row>
    <row r="20" spans="1:17" ht="39" customHeight="1" x14ac:dyDescent="0.2">
      <c r="A20" s="127" t="s">
        <v>153</v>
      </c>
      <c r="B20" s="464" t="s">
        <v>154</v>
      </c>
      <c r="C20" s="464"/>
      <c r="D20" s="464"/>
      <c r="E20" s="464"/>
      <c r="F20" s="464"/>
      <c r="G20" s="464"/>
      <c r="H20" s="464"/>
      <c r="I20" s="464"/>
      <c r="J20" s="464"/>
      <c r="K20" s="464"/>
      <c r="L20" s="464"/>
      <c r="M20" s="464"/>
      <c r="N20" s="72" t="s">
        <v>150</v>
      </c>
      <c r="O20" s="53"/>
      <c r="P20" s="53"/>
      <c r="Q20" s="53"/>
    </row>
    <row r="21" spans="1:17" ht="39" customHeight="1" x14ac:dyDescent="0.2">
      <c r="A21" s="127" t="s">
        <v>155</v>
      </c>
      <c r="B21" s="464" t="s">
        <v>156</v>
      </c>
      <c r="C21" s="464"/>
      <c r="D21" s="464"/>
      <c r="E21" s="464"/>
      <c r="F21" s="464"/>
      <c r="G21" s="464"/>
      <c r="H21" s="464"/>
      <c r="I21" s="464"/>
      <c r="J21" s="464"/>
      <c r="K21" s="464"/>
      <c r="L21" s="464"/>
      <c r="M21" s="464"/>
      <c r="N21" s="72" t="s">
        <v>27</v>
      </c>
      <c r="O21" s="53"/>
      <c r="P21" s="53"/>
      <c r="Q21" s="53"/>
    </row>
    <row r="22" spans="1:17" ht="39" customHeight="1" x14ac:dyDescent="0.2">
      <c r="A22" s="127" t="s">
        <v>157</v>
      </c>
      <c r="B22" s="464" t="s">
        <v>275</v>
      </c>
      <c r="C22" s="464"/>
      <c r="D22" s="464"/>
      <c r="E22" s="464"/>
      <c r="F22" s="464"/>
      <c r="G22" s="464"/>
      <c r="H22" s="464"/>
      <c r="I22" s="464"/>
      <c r="J22" s="464"/>
      <c r="K22" s="464"/>
      <c r="L22" s="464"/>
      <c r="M22" s="464"/>
      <c r="N22" s="74" t="s">
        <v>169</v>
      </c>
      <c r="O22" s="53"/>
      <c r="P22" s="53"/>
      <c r="Q22" s="53"/>
    </row>
    <row r="23" spans="1:17" ht="15.75" customHeight="1" x14ac:dyDescent="0.2">
      <c r="A23" s="468" t="s">
        <v>158</v>
      </c>
      <c r="B23" s="469"/>
      <c r="C23" s="469"/>
      <c r="D23" s="469"/>
      <c r="E23" s="469"/>
      <c r="F23" s="469"/>
      <c r="G23" s="469"/>
      <c r="H23" s="469"/>
      <c r="I23" s="469"/>
      <c r="J23" s="469"/>
      <c r="K23" s="469"/>
      <c r="L23" s="469"/>
      <c r="M23" s="469"/>
      <c r="N23" s="469"/>
      <c r="O23" s="469"/>
      <c r="P23" s="469"/>
      <c r="Q23" s="469"/>
    </row>
    <row r="24" spans="1:17" ht="69" customHeight="1" x14ac:dyDescent="0.2">
      <c r="A24" s="127" t="s">
        <v>159</v>
      </c>
      <c r="B24" s="464" t="s">
        <v>345</v>
      </c>
      <c r="C24" s="464" t="s">
        <v>34</v>
      </c>
      <c r="D24" s="464"/>
      <c r="E24" s="464"/>
      <c r="F24" s="464"/>
      <c r="G24" s="464"/>
      <c r="H24" s="464"/>
      <c r="I24" s="464"/>
      <c r="J24" s="464"/>
      <c r="K24" s="464"/>
      <c r="L24" s="464"/>
      <c r="M24" s="464"/>
      <c r="N24" s="72" t="s">
        <v>34</v>
      </c>
      <c r="O24" s="53"/>
      <c r="P24" s="53"/>
      <c r="Q24" s="53"/>
    </row>
    <row r="25" spans="1:17" ht="39" customHeight="1" x14ac:dyDescent="0.2">
      <c r="A25" s="127" t="s">
        <v>160</v>
      </c>
      <c r="B25" s="464" t="s">
        <v>276</v>
      </c>
      <c r="C25" s="464" t="s">
        <v>34</v>
      </c>
      <c r="D25" s="464"/>
      <c r="E25" s="464"/>
      <c r="F25" s="464"/>
      <c r="G25" s="464"/>
      <c r="H25" s="464"/>
      <c r="I25" s="464"/>
      <c r="J25" s="464"/>
      <c r="K25" s="464"/>
      <c r="L25" s="464"/>
      <c r="M25" s="464"/>
      <c r="N25" s="72" t="s">
        <v>34</v>
      </c>
      <c r="O25" s="53"/>
      <c r="P25" s="53"/>
      <c r="Q25" s="53"/>
    </row>
    <row r="26" spans="1:17" ht="39" customHeight="1" x14ac:dyDescent="0.2">
      <c r="A26" s="127" t="s">
        <v>161</v>
      </c>
      <c r="B26" s="464" t="s">
        <v>277</v>
      </c>
      <c r="C26" s="464" t="s">
        <v>34</v>
      </c>
      <c r="D26" s="464"/>
      <c r="E26" s="464"/>
      <c r="F26" s="464"/>
      <c r="G26" s="464"/>
      <c r="H26" s="464"/>
      <c r="I26" s="464"/>
      <c r="J26" s="464"/>
      <c r="K26" s="464"/>
      <c r="L26" s="464"/>
      <c r="M26" s="464"/>
      <c r="N26" s="72" t="s">
        <v>34</v>
      </c>
      <c r="O26" s="53"/>
      <c r="P26" s="53"/>
      <c r="Q26" s="53"/>
    </row>
    <row r="27" spans="1:17" ht="39" customHeight="1" x14ac:dyDescent="0.2">
      <c r="A27" s="127" t="s">
        <v>162</v>
      </c>
      <c r="B27" s="464" t="s">
        <v>278</v>
      </c>
      <c r="C27" s="464" t="s">
        <v>27</v>
      </c>
      <c r="D27" s="464"/>
      <c r="E27" s="464"/>
      <c r="F27" s="464"/>
      <c r="G27" s="464"/>
      <c r="H27" s="464"/>
      <c r="I27" s="464"/>
      <c r="J27" s="464"/>
      <c r="K27" s="464"/>
      <c r="L27" s="464"/>
      <c r="M27" s="464"/>
      <c r="N27" s="72" t="s">
        <v>27</v>
      </c>
      <c r="O27" s="53"/>
      <c r="P27" s="53"/>
      <c r="Q27" s="53"/>
    </row>
    <row r="28" spans="1:17" ht="39" customHeight="1" x14ac:dyDescent="0.2">
      <c r="A28" s="127" t="s">
        <v>163</v>
      </c>
      <c r="B28" s="464" t="s">
        <v>279</v>
      </c>
      <c r="C28" s="464" t="s">
        <v>169</v>
      </c>
      <c r="D28" s="464"/>
      <c r="E28" s="464"/>
      <c r="F28" s="464"/>
      <c r="G28" s="464"/>
      <c r="H28" s="464"/>
      <c r="I28" s="464"/>
      <c r="J28" s="464"/>
      <c r="K28" s="464"/>
      <c r="L28" s="464"/>
      <c r="M28" s="464"/>
      <c r="N28" s="74" t="s">
        <v>186</v>
      </c>
      <c r="O28" s="53"/>
      <c r="P28" s="53"/>
      <c r="Q28" s="53"/>
    </row>
    <row r="29" spans="1:17" ht="39" customHeight="1" x14ac:dyDescent="0.2">
      <c r="A29" s="127" t="s">
        <v>164</v>
      </c>
      <c r="B29" s="464" t="s">
        <v>280</v>
      </c>
      <c r="C29" s="464" t="s">
        <v>34</v>
      </c>
      <c r="D29" s="464"/>
      <c r="E29" s="464"/>
      <c r="F29" s="464"/>
      <c r="G29" s="464"/>
      <c r="H29" s="464"/>
      <c r="I29" s="464"/>
      <c r="J29" s="464"/>
      <c r="K29" s="464"/>
      <c r="L29" s="464"/>
      <c r="M29" s="464"/>
      <c r="N29" s="72" t="s">
        <v>34</v>
      </c>
      <c r="O29" s="53"/>
      <c r="P29" s="53"/>
      <c r="Q29" s="53"/>
    </row>
    <row r="30" spans="1:17" ht="39" customHeight="1" x14ac:dyDescent="0.2">
      <c r="A30" s="127" t="s">
        <v>165</v>
      </c>
      <c r="B30" s="464" t="s">
        <v>281</v>
      </c>
      <c r="C30" s="464" t="s">
        <v>34</v>
      </c>
      <c r="D30" s="464"/>
      <c r="E30" s="464"/>
      <c r="F30" s="464"/>
      <c r="G30" s="464"/>
      <c r="H30" s="464"/>
      <c r="I30" s="464"/>
      <c r="J30" s="464"/>
      <c r="K30" s="464"/>
      <c r="L30" s="464"/>
      <c r="M30" s="464"/>
      <c r="N30" s="72" t="s">
        <v>34</v>
      </c>
      <c r="O30" s="53"/>
      <c r="P30" s="53"/>
      <c r="Q30" s="53"/>
    </row>
    <row r="31" spans="1:17" ht="15.75" customHeight="1" x14ac:dyDescent="0.2">
      <c r="A31" s="468" t="s">
        <v>166</v>
      </c>
      <c r="B31" s="469"/>
      <c r="C31" s="469"/>
      <c r="D31" s="469"/>
      <c r="E31" s="469"/>
      <c r="F31" s="469"/>
      <c r="G31" s="469"/>
      <c r="H31" s="469"/>
      <c r="I31" s="469"/>
      <c r="J31" s="469"/>
      <c r="K31" s="469"/>
      <c r="L31" s="469"/>
      <c r="M31" s="469"/>
      <c r="N31" s="469"/>
      <c r="O31" s="469"/>
      <c r="P31" s="469"/>
      <c r="Q31" s="469"/>
    </row>
    <row r="32" spans="1:17" ht="39" customHeight="1" x14ac:dyDescent="0.2">
      <c r="A32" s="72" t="s">
        <v>187</v>
      </c>
      <c r="B32" s="464" t="s">
        <v>282</v>
      </c>
      <c r="C32" s="464" t="s">
        <v>27</v>
      </c>
      <c r="D32" s="464"/>
      <c r="E32" s="464"/>
      <c r="F32" s="464"/>
      <c r="G32" s="464"/>
      <c r="H32" s="464"/>
      <c r="I32" s="464"/>
      <c r="J32" s="464"/>
      <c r="K32" s="464"/>
      <c r="L32" s="464"/>
      <c r="M32" s="464"/>
      <c r="N32" s="72" t="s">
        <v>27</v>
      </c>
      <c r="O32" s="53"/>
      <c r="P32" s="53"/>
      <c r="Q32" s="53"/>
    </row>
    <row r="33" spans="1:31" ht="15.75" customHeight="1" x14ac:dyDescent="0.2">
      <c r="A33" s="488" t="s">
        <v>167</v>
      </c>
      <c r="B33" s="473"/>
      <c r="C33" s="473"/>
      <c r="D33" s="473"/>
      <c r="E33" s="473"/>
      <c r="F33" s="473"/>
      <c r="G33" s="473"/>
      <c r="H33" s="473"/>
      <c r="I33" s="473"/>
      <c r="J33" s="473"/>
      <c r="K33" s="473"/>
      <c r="L33" s="473"/>
      <c r="M33" s="473"/>
      <c r="N33" s="473"/>
      <c r="O33" s="473"/>
      <c r="P33" s="473"/>
      <c r="Q33" s="473"/>
    </row>
    <row r="34" spans="1:31" ht="39" customHeight="1" x14ac:dyDescent="0.2">
      <c r="A34" s="72" t="s">
        <v>293</v>
      </c>
      <c r="B34" s="464" t="s">
        <v>283</v>
      </c>
      <c r="C34" s="464" t="s">
        <v>27</v>
      </c>
      <c r="D34" s="464"/>
      <c r="E34" s="464"/>
      <c r="F34" s="464"/>
      <c r="G34" s="464"/>
      <c r="H34" s="464"/>
      <c r="I34" s="464"/>
      <c r="J34" s="464"/>
      <c r="K34" s="464"/>
      <c r="L34" s="464"/>
      <c r="M34" s="464"/>
      <c r="N34" s="72" t="s">
        <v>27</v>
      </c>
      <c r="O34" s="53"/>
      <c r="P34" s="53"/>
      <c r="Q34" s="53"/>
    </row>
    <row r="35" spans="1:31" ht="15.75" customHeight="1" x14ac:dyDescent="0.2">
      <c r="A35" s="489" t="s">
        <v>11</v>
      </c>
      <c r="B35" s="490"/>
      <c r="C35" s="490"/>
      <c r="D35" s="490"/>
      <c r="E35" s="490"/>
      <c r="F35" s="490"/>
      <c r="G35" s="490"/>
      <c r="H35" s="490"/>
      <c r="I35" s="490"/>
      <c r="J35" s="490"/>
      <c r="K35" s="490"/>
      <c r="L35" s="490"/>
      <c r="M35" s="490"/>
      <c r="N35" s="490"/>
      <c r="O35" s="490"/>
      <c r="P35" s="490"/>
      <c r="Q35" s="490"/>
    </row>
    <row r="36" spans="1:31" ht="39" customHeight="1" x14ac:dyDescent="0.2">
      <c r="A36" s="72" t="s">
        <v>285</v>
      </c>
      <c r="B36" s="464" t="s">
        <v>284</v>
      </c>
      <c r="C36" s="464"/>
      <c r="D36" s="464"/>
      <c r="E36" s="464"/>
      <c r="F36" s="464"/>
      <c r="G36" s="464"/>
      <c r="H36" s="464"/>
      <c r="I36" s="464"/>
      <c r="J36" s="464"/>
      <c r="K36" s="464"/>
      <c r="L36" s="464"/>
      <c r="M36" s="464"/>
      <c r="N36" s="127" t="s">
        <v>27</v>
      </c>
      <c r="O36" s="53"/>
      <c r="P36" s="53"/>
      <c r="Q36" s="53"/>
    </row>
    <row r="37" spans="1:31" ht="39" customHeight="1" x14ac:dyDescent="0.2">
      <c r="A37" s="127" t="s">
        <v>286</v>
      </c>
      <c r="B37" s="482" t="s">
        <v>346</v>
      </c>
      <c r="C37" s="483"/>
      <c r="D37" s="483"/>
      <c r="E37" s="483"/>
      <c r="F37" s="483"/>
      <c r="G37" s="483"/>
      <c r="H37" s="483"/>
      <c r="I37" s="483"/>
      <c r="J37" s="483"/>
      <c r="K37" s="483"/>
      <c r="L37" s="483"/>
      <c r="M37" s="484"/>
      <c r="N37" s="150" t="s">
        <v>27</v>
      </c>
      <c r="O37" s="53"/>
      <c r="P37" s="53"/>
      <c r="Q37" s="53"/>
    </row>
    <row r="38" spans="1:31" ht="39" customHeight="1" x14ac:dyDescent="0.2">
      <c r="A38" s="150">
        <v>27</v>
      </c>
      <c r="B38" s="485"/>
      <c r="C38" s="486"/>
      <c r="D38" s="486"/>
      <c r="E38" s="486"/>
      <c r="F38" s="486"/>
      <c r="G38" s="486"/>
      <c r="H38" s="486"/>
      <c r="I38" s="486"/>
      <c r="J38" s="486"/>
      <c r="K38" s="486"/>
      <c r="L38" s="486"/>
      <c r="M38" s="487"/>
      <c r="N38" s="150"/>
      <c r="O38" s="53"/>
      <c r="P38" s="53"/>
      <c r="Q38" s="53"/>
    </row>
    <row r="39" spans="1:31" ht="15" customHeight="1" x14ac:dyDescent="0.2">
      <c r="A39" s="481" t="s">
        <v>168</v>
      </c>
      <c r="B39" s="481"/>
      <c r="C39" s="481"/>
      <c r="D39" s="481"/>
      <c r="E39" s="481"/>
      <c r="F39" s="481"/>
      <c r="G39" s="481"/>
      <c r="H39" s="481"/>
      <c r="I39" s="481"/>
      <c r="J39" s="481"/>
      <c r="K39" s="481"/>
      <c r="L39" s="481"/>
      <c r="M39" s="481"/>
      <c r="N39" s="481"/>
      <c r="O39" s="481"/>
      <c r="P39" s="481"/>
      <c r="Q39" s="481"/>
    </row>
    <row r="40" spans="1:31" ht="35.25" customHeight="1" x14ac:dyDescent="0.2">
      <c r="A40" s="467" t="s">
        <v>287</v>
      </c>
      <c r="B40" s="467"/>
      <c r="C40" s="467"/>
      <c r="D40" s="467"/>
      <c r="E40" s="467"/>
      <c r="F40" s="467"/>
      <c r="G40" s="467"/>
      <c r="H40" s="467"/>
      <c r="I40" s="467"/>
      <c r="J40" s="467"/>
      <c r="K40" s="467"/>
      <c r="L40" s="467"/>
      <c r="M40" s="467"/>
      <c r="N40" s="467"/>
      <c r="O40" s="467"/>
      <c r="P40" s="467"/>
      <c r="Q40" s="467"/>
    </row>
    <row r="41" spans="1:31" ht="34.5" customHeight="1" x14ac:dyDescent="0.2">
      <c r="A41" s="467" t="s">
        <v>288</v>
      </c>
      <c r="B41" s="467"/>
      <c r="C41" s="467"/>
      <c r="D41" s="467"/>
      <c r="E41" s="467"/>
      <c r="F41" s="467"/>
      <c r="G41" s="467"/>
      <c r="H41" s="467"/>
      <c r="I41" s="467"/>
      <c r="J41" s="467"/>
      <c r="K41" s="467"/>
      <c r="L41" s="467"/>
      <c r="M41" s="467"/>
      <c r="N41" s="467"/>
      <c r="O41" s="467"/>
      <c r="P41" s="467"/>
      <c r="Q41" s="467"/>
    </row>
    <row r="42" spans="1:31" ht="27.75" customHeight="1" x14ac:dyDescent="0.2">
      <c r="A42" s="467" t="s">
        <v>289</v>
      </c>
      <c r="B42" s="467"/>
      <c r="C42" s="467"/>
      <c r="D42" s="467"/>
      <c r="E42" s="467"/>
      <c r="F42" s="467"/>
      <c r="G42" s="467"/>
      <c r="H42" s="467"/>
      <c r="I42" s="467"/>
      <c r="J42" s="467"/>
      <c r="K42" s="467"/>
      <c r="L42" s="467"/>
      <c r="M42" s="467"/>
      <c r="N42" s="467"/>
      <c r="O42" s="467"/>
      <c r="P42" s="467"/>
      <c r="Q42" s="467"/>
    </row>
    <row r="43" spans="1:31" ht="24.75" customHeight="1" x14ac:dyDescent="0.2">
      <c r="A43" s="467" t="s">
        <v>290</v>
      </c>
      <c r="B43" s="467"/>
      <c r="C43" s="467"/>
      <c r="D43" s="467"/>
      <c r="E43" s="467"/>
      <c r="F43" s="467"/>
      <c r="G43" s="467"/>
      <c r="H43" s="467"/>
      <c r="I43" s="467"/>
      <c r="J43" s="467"/>
      <c r="K43" s="467"/>
      <c r="L43" s="467"/>
      <c r="M43" s="467"/>
      <c r="N43" s="467"/>
      <c r="O43" s="467"/>
      <c r="P43" s="467"/>
      <c r="Q43" s="467"/>
    </row>
    <row r="44" spans="1:31" ht="15" customHeight="1" x14ac:dyDescent="0.2">
      <c r="A44" s="465" t="s">
        <v>291</v>
      </c>
      <c r="B44" s="465"/>
      <c r="C44" s="465"/>
      <c r="D44" s="465"/>
      <c r="E44" s="465"/>
      <c r="F44" s="465"/>
      <c r="G44" s="465"/>
      <c r="H44" s="465"/>
      <c r="I44" s="465"/>
      <c r="J44" s="465"/>
      <c r="K44" s="465"/>
      <c r="L44" s="465"/>
      <c r="M44" s="465"/>
      <c r="N44" s="465"/>
      <c r="O44" s="465"/>
      <c r="P44" s="465"/>
      <c r="Q44" s="465"/>
    </row>
    <row r="45" spans="1:31" ht="15" customHeight="1" x14ac:dyDescent="0.2">
      <c r="A45" s="465" t="s">
        <v>292</v>
      </c>
      <c r="B45" s="465"/>
      <c r="C45" s="465"/>
      <c r="D45" s="465"/>
      <c r="E45" s="465"/>
      <c r="F45" s="465"/>
      <c r="G45" s="465"/>
      <c r="H45" s="465"/>
      <c r="I45" s="465"/>
      <c r="J45" s="465"/>
      <c r="K45" s="465"/>
      <c r="L45" s="465"/>
      <c r="M45" s="465"/>
      <c r="N45" s="465"/>
      <c r="O45" s="465"/>
      <c r="P45" s="465"/>
      <c r="Q45" s="465"/>
    </row>
    <row r="46" spans="1:31" ht="15" customHeight="1" x14ac:dyDescent="0.25">
      <c r="A46" s="86"/>
      <c r="B46" s="493" t="s">
        <v>178</v>
      </c>
      <c r="C46" s="493"/>
      <c r="D46" s="493"/>
      <c r="E46" s="493"/>
      <c r="F46" s="493"/>
      <c r="G46" s="493"/>
      <c r="H46" s="494"/>
      <c r="I46" s="494"/>
      <c r="J46" s="494"/>
      <c r="K46" s="494"/>
      <c r="L46" s="494"/>
      <c r="M46" s="494"/>
      <c r="N46" s="494"/>
      <c r="O46" s="465"/>
      <c r="P46" s="465"/>
      <c r="Q46" s="465"/>
      <c r="R46" s="465"/>
      <c r="S46" s="465"/>
      <c r="T46" s="465"/>
      <c r="U46" s="465"/>
      <c r="V46" s="465"/>
      <c r="W46" s="465"/>
      <c r="X46" s="465"/>
      <c r="Y46" s="465"/>
      <c r="Z46" s="465"/>
      <c r="AA46" s="465"/>
      <c r="AB46" s="465"/>
      <c r="AC46" s="465"/>
      <c r="AD46" s="465"/>
      <c r="AE46" s="465"/>
    </row>
    <row r="47" spans="1:31" ht="15" customHeight="1" x14ac:dyDescent="0.2">
      <c r="A47" s="86"/>
      <c r="B47" s="88"/>
      <c r="C47" s="88"/>
      <c r="D47" s="88"/>
      <c r="E47" s="88"/>
      <c r="F47" s="88"/>
      <c r="G47" s="88"/>
      <c r="H47" s="491" t="s">
        <v>179</v>
      </c>
      <c r="I47" s="491"/>
      <c r="J47" s="491"/>
      <c r="K47" s="491"/>
      <c r="L47" s="491"/>
      <c r="M47" s="491"/>
      <c r="N47" s="491"/>
      <c r="O47" s="86"/>
      <c r="P47" s="86"/>
      <c r="Q47" s="86"/>
    </row>
    <row r="48" spans="1:31" ht="15" customHeight="1" x14ac:dyDescent="0.2">
      <c r="A48" s="86"/>
      <c r="B48" s="88"/>
      <c r="C48" s="88"/>
      <c r="D48" s="88"/>
      <c r="E48" s="88"/>
      <c r="F48" s="88"/>
      <c r="G48" s="88"/>
      <c r="H48" s="89"/>
      <c r="I48" s="89"/>
      <c r="J48" s="89"/>
      <c r="K48" s="89"/>
      <c r="L48" s="89"/>
      <c r="M48" s="89"/>
      <c r="N48" s="89"/>
      <c r="O48" s="86"/>
      <c r="P48" s="86"/>
      <c r="Q48" s="86"/>
    </row>
    <row r="49" spans="1:17" ht="15" customHeight="1" x14ac:dyDescent="0.25">
      <c r="A49" s="86"/>
      <c r="B49" s="493" t="s">
        <v>180</v>
      </c>
      <c r="C49" s="493"/>
      <c r="D49" s="493"/>
      <c r="E49" s="493"/>
      <c r="F49" s="493"/>
      <c r="G49" s="493"/>
      <c r="H49" s="495"/>
      <c r="I49" s="495"/>
      <c r="J49" s="495"/>
      <c r="K49" s="495"/>
      <c r="L49" s="495"/>
      <c r="M49" s="495"/>
      <c r="N49" s="495"/>
      <c r="O49" s="495"/>
      <c r="P49" s="495"/>
      <c r="Q49" s="495"/>
    </row>
    <row r="50" spans="1:17" ht="15" customHeight="1" x14ac:dyDescent="0.2">
      <c r="A50" s="86"/>
      <c r="B50" s="86"/>
      <c r="C50" s="86"/>
      <c r="D50" s="86"/>
      <c r="E50" s="86"/>
      <c r="F50" s="86"/>
      <c r="G50" s="86"/>
      <c r="H50" s="491" t="s">
        <v>181</v>
      </c>
      <c r="I50" s="491"/>
      <c r="J50" s="491"/>
      <c r="K50" s="491"/>
      <c r="L50" s="491"/>
      <c r="M50" s="491"/>
      <c r="N50" s="491"/>
      <c r="O50" s="491"/>
      <c r="P50" s="491"/>
      <c r="Q50" s="491"/>
    </row>
    <row r="51" spans="1:17" ht="27.75" customHeight="1" x14ac:dyDescent="0.2">
      <c r="A51" s="492" t="s">
        <v>182</v>
      </c>
      <c r="B51" s="492"/>
      <c r="C51" s="492"/>
      <c r="D51" s="492"/>
      <c r="E51" s="492"/>
      <c r="F51" s="492"/>
      <c r="G51" s="492"/>
      <c r="H51" s="492"/>
      <c r="I51" s="492"/>
      <c r="J51" s="492"/>
      <c r="K51" s="492"/>
      <c r="L51" s="492"/>
      <c r="M51" s="492"/>
      <c r="N51" s="492"/>
      <c r="O51" s="492"/>
      <c r="P51" s="492"/>
      <c r="Q51" s="492"/>
    </row>
    <row r="52" spans="1:17" ht="15" customHeight="1" x14ac:dyDescent="0.2">
      <c r="A52" s="86"/>
      <c r="B52" s="86"/>
      <c r="C52" s="86"/>
      <c r="D52" s="86"/>
      <c r="E52" s="86"/>
      <c r="F52" s="86"/>
      <c r="G52" s="86"/>
      <c r="H52" s="86"/>
      <c r="I52" s="86"/>
      <c r="J52" s="86"/>
      <c r="K52" s="86"/>
      <c r="L52" s="86"/>
      <c r="M52" s="86"/>
      <c r="N52" s="86"/>
      <c r="O52" s="86"/>
      <c r="P52" s="86"/>
      <c r="Q52" s="86"/>
    </row>
    <row r="53" spans="1:17" ht="15" x14ac:dyDescent="0.25">
      <c r="A53" s="73"/>
      <c r="B53"/>
      <c r="C53"/>
      <c r="D53"/>
      <c r="E53"/>
      <c r="F53"/>
    </row>
    <row r="58" spans="1:17" x14ac:dyDescent="0.2">
      <c r="J58" s="3" t="s">
        <v>215</v>
      </c>
    </row>
  </sheetData>
  <mergeCells count="52">
    <mergeCell ref="H50:Q50"/>
    <mergeCell ref="A51:Q51"/>
    <mergeCell ref="B46:G46"/>
    <mergeCell ref="H46:N46"/>
    <mergeCell ref="O46:AE46"/>
    <mergeCell ref="H47:N47"/>
    <mergeCell ref="B49:G49"/>
    <mergeCell ref="H49:Q49"/>
    <mergeCell ref="B24:M24"/>
    <mergeCell ref="A40:Q40"/>
    <mergeCell ref="B30:M30"/>
    <mergeCell ref="B32:M32"/>
    <mergeCell ref="A39:Q39"/>
    <mergeCell ref="B37:M37"/>
    <mergeCell ref="B38:M38"/>
    <mergeCell ref="A31:Q31"/>
    <mergeCell ref="A33:Q33"/>
    <mergeCell ref="A35:Q35"/>
    <mergeCell ref="B34:M34"/>
    <mergeCell ref="B36:M36"/>
    <mergeCell ref="B2:Q2"/>
    <mergeCell ref="B16:M16"/>
    <mergeCell ref="B17:M17"/>
    <mergeCell ref="B18:M18"/>
    <mergeCell ref="B19:M19"/>
    <mergeCell ref="A12:Q12"/>
    <mergeCell ref="O3:Q3"/>
    <mergeCell ref="O4:Q4"/>
    <mergeCell ref="A3:N5"/>
    <mergeCell ref="B6:M6"/>
    <mergeCell ref="B7:M7"/>
    <mergeCell ref="B9:M9"/>
    <mergeCell ref="B10:M10"/>
    <mergeCell ref="B11:M11"/>
    <mergeCell ref="B8:M8"/>
    <mergeCell ref="B14:M14"/>
    <mergeCell ref="B13:M13"/>
    <mergeCell ref="A45:Q45"/>
    <mergeCell ref="B25:M25"/>
    <mergeCell ref="B26:M26"/>
    <mergeCell ref="B27:M27"/>
    <mergeCell ref="A15:Q15"/>
    <mergeCell ref="B22:M22"/>
    <mergeCell ref="A41:Q41"/>
    <mergeCell ref="A42:Q42"/>
    <mergeCell ref="B28:M28"/>
    <mergeCell ref="B29:M29"/>
    <mergeCell ref="B20:M20"/>
    <mergeCell ref="B21:M21"/>
    <mergeCell ref="A43:Q43"/>
    <mergeCell ref="A44:Q44"/>
    <mergeCell ref="A23:Q23"/>
  </mergeCells>
  <phoneticPr fontId="0" type="noConversion"/>
  <pageMargins left="0.23622047244094491" right="0.23622047244094491" top="0.74803149606299213" bottom="0.74803149606299213" header="0.31496062992125984" footer="0.31496062992125984"/>
  <pageSetup paperSize="9" scale="54" firstPageNumber="9" orientation="landscape" cellComments="asDisplayed" horizontalDpi="4294967295" verticalDpi="4294967295" r:id="rId1"/>
  <headerFooter alignWithMargins="0">
    <oddHeader>&amp;RPAVADDOKUMENTI</oddHeader>
  </headerFooter>
  <rowBreaks count="1" manualBreakCount="1">
    <brk id="22" max="24"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26"/>
  <sheetViews>
    <sheetView workbookViewId="0">
      <selection activeCell="L14" sqref="L14"/>
    </sheetView>
  </sheetViews>
  <sheetFormatPr defaultRowHeight="15" x14ac:dyDescent="0.25"/>
  <cols>
    <col min="1" max="1" width="5" style="103" customWidth="1"/>
    <col min="2" max="2" width="94.7109375" style="103" customWidth="1"/>
    <col min="3" max="16384" width="9.140625" style="103"/>
  </cols>
  <sheetData>
    <row r="1" spans="1:2" ht="36.75" customHeight="1" x14ac:dyDescent="0.25">
      <c r="A1" s="496" t="s">
        <v>241</v>
      </c>
      <c r="B1" s="497"/>
    </row>
    <row r="2" spans="1:2" x14ac:dyDescent="0.25">
      <c r="A2" s="104">
        <f>1</f>
        <v>1</v>
      </c>
      <c r="B2" s="104" t="s">
        <v>216</v>
      </c>
    </row>
    <row r="3" spans="1:2" x14ac:dyDescent="0.25">
      <c r="A3" s="104">
        <f t="shared" ref="A3:A25" si="0">A2+1</f>
        <v>2</v>
      </c>
      <c r="B3" s="104" t="s">
        <v>217</v>
      </c>
    </row>
    <row r="4" spans="1:2" ht="19.5" customHeight="1" x14ac:dyDescent="0.25">
      <c r="A4" s="104">
        <f t="shared" si="0"/>
        <v>3</v>
      </c>
      <c r="B4" s="104" t="s">
        <v>218</v>
      </c>
    </row>
    <row r="5" spans="1:2" ht="50.25" customHeight="1" x14ac:dyDescent="0.25">
      <c r="A5" s="104">
        <f t="shared" si="0"/>
        <v>4</v>
      </c>
      <c r="B5" s="104" t="s">
        <v>219</v>
      </c>
    </row>
    <row r="6" spans="1:2" ht="38.25" customHeight="1" x14ac:dyDescent="0.25">
      <c r="A6" s="104">
        <f t="shared" si="0"/>
        <v>5</v>
      </c>
      <c r="B6" s="104" t="s">
        <v>220</v>
      </c>
    </row>
    <row r="7" spans="1:2" ht="29.25" customHeight="1" x14ac:dyDescent="0.25">
      <c r="A7" s="104">
        <f t="shared" si="0"/>
        <v>6</v>
      </c>
      <c r="B7" s="104" t="s">
        <v>221</v>
      </c>
    </row>
    <row r="8" spans="1:2" ht="32.25" customHeight="1" x14ac:dyDescent="0.25">
      <c r="A8" s="104">
        <f t="shared" si="0"/>
        <v>7</v>
      </c>
      <c r="B8" s="104" t="s">
        <v>222</v>
      </c>
    </row>
    <row r="9" spans="1:2" ht="25.5" customHeight="1" x14ac:dyDescent="0.25">
      <c r="A9" s="104">
        <f t="shared" si="0"/>
        <v>8</v>
      </c>
      <c r="B9" s="104" t="s">
        <v>223</v>
      </c>
    </row>
    <row r="10" spans="1:2" ht="61.5" customHeight="1" x14ac:dyDescent="0.25">
      <c r="A10" s="104">
        <f t="shared" si="0"/>
        <v>9</v>
      </c>
      <c r="B10" s="104" t="s">
        <v>224</v>
      </c>
    </row>
    <row r="11" spans="1:2" ht="30" x14ac:dyDescent="0.25">
      <c r="A11" s="104">
        <f t="shared" si="0"/>
        <v>10</v>
      </c>
      <c r="B11" s="104" t="s">
        <v>225</v>
      </c>
    </row>
    <row r="12" spans="1:2" x14ac:dyDescent="0.25">
      <c r="A12" s="104">
        <f t="shared" si="0"/>
        <v>11</v>
      </c>
      <c r="B12" s="104" t="s">
        <v>226</v>
      </c>
    </row>
    <row r="13" spans="1:2" x14ac:dyDescent="0.25">
      <c r="A13" s="104">
        <f t="shared" si="0"/>
        <v>12</v>
      </c>
      <c r="B13" s="104" t="s">
        <v>227</v>
      </c>
    </row>
    <row r="14" spans="1:2" ht="30" x14ac:dyDescent="0.25">
      <c r="A14" s="104">
        <f t="shared" si="0"/>
        <v>13</v>
      </c>
      <c r="B14" s="104" t="s">
        <v>228</v>
      </c>
    </row>
    <row r="15" spans="1:2" ht="30" x14ac:dyDescent="0.25">
      <c r="A15" s="104">
        <f t="shared" si="0"/>
        <v>14</v>
      </c>
      <c r="B15" s="104" t="s">
        <v>229</v>
      </c>
    </row>
    <row r="16" spans="1:2" x14ac:dyDescent="0.25">
      <c r="A16" s="104">
        <f t="shared" si="0"/>
        <v>15</v>
      </c>
      <c r="B16" s="104" t="s">
        <v>230</v>
      </c>
    </row>
    <row r="17" spans="1:2" x14ac:dyDescent="0.25">
      <c r="A17" s="104">
        <f t="shared" si="0"/>
        <v>16</v>
      </c>
      <c r="B17" s="104" t="s">
        <v>231</v>
      </c>
    </row>
    <row r="18" spans="1:2" x14ac:dyDescent="0.25">
      <c r="A18" s="104">
        <f t="shared" si="0"/>
        <v>17</v>
      </c>
      <c r="B18" s="104" t="s">
        <v>232</v>
      </c>
    </row>
    <row r="19" spans="1:2" ht="30" x14ac:dyDescent="0.25">
      <c r="A19" s="104">
        <f t="shared" si="0"/>
        <v>18</v>
      </c>
      <c r="B19" s="104" t="s">
        <v>233</v>
      </c>
    </row>
    <row r="20" spans="1:2" x14ac:dyDescent="0.25">
      <c r="A20" s="104">
        <f t="shared" si="0"/>
        <v>19</v>
      </c>
      <c r="B20" s="104" t="s">
        <v>234</v>
      </c>
    </row>
    <row r="21" spans="1:2" x14ac:dyDescent="0.25">
      <c r="A21" s="104">
        <f t="shared" si="0"/>
        <v>20</v>
      </c>
      <c r="B21" s="104" t="s">
        <v>235</v>
      </c>
    </row>
    <row r="22" spans="1:2" x14ac:dyDescent="0.25">
      <c r="A22" s="104">
        <f t="shared" si="0"/>
        <v>21</v>
      </c>
      <c r="B22" s="104" t="s">
        <v>236</v>
      </c>
    </row>
    <row r="23" spans="1:2" x14ac:dyDescent="0.25">
      <c r="A23" s="104">
        <f t="shared" si="0"/>
        <v>22</v>
      </c>
      <c r="B23" s="105" t="s">
        <v>239</v>
      </c>
    </row>
    <row r="24" spans="1:2" ht="45" x14ac:dyDescent="0.25">
      <c r="A24" s="104">
        <f t="shared" si="0"/>
        <v>23</v>
      </c>
      <c r="B24" s="104" t="s">
        <v>237</v>
      </c>
    </row>
    <row r="25" spans="1:2" x14ac:dyDescent="0.25">
      <c r="A25" s="104">
        <f t="shared" si="0"/>
        <v>24</v>
      </c>
      <c r="B25" s="104" t="s">
        <v>238</v>
      </c>
    </row>
    <row r="26" spans="1:2" ht="74.25" customHeight="1" x14ac:dyDescent="0.25">
      <c r="B26" s="117" t="s">
        <v>240</v>
      </c>
    </row>
  </sheetData>
  <mergeCells count="1">
    <mergeCell ref="A1:B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Titullapa</vt:lpstr>
      <vt:lpstr>A.Informācija par pretendentu </vt:lpstr>
      <vt:lpstr>B.Projekts</vt:lpstr>
      <vt:lpstr>B.9 piemēri</vt:lpstr>
      <vt:lpstr>c. Pavaddok-ti</vt:lpstr>
      <vt:lpstr>1.pielikums</vt:lpstr>
      <vt:lpstr>'A.Informācija par pretendentu '!Print_Area</vt:lpstr>
      <vt:lpstr>'B. Info par uzn'!Print_Area</vt:lpstr>
      <vt:lpstr>B.Projekts!Print_Area</vt:lpstr>
      <vt:lpstr>'c. Pavaddok-ti'!Print_Area</vt:lpstr>
      <vt:lpstr>Titullapa!Print_Area</vt:lpstr>
      <vt:lpstr>'c. Pavaddok-ti'!Print_Titles</vt:lpstr>
    </vt:vector>
  </TitlesOfParts>
  <Company>LAD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Max</dc:creator>
  <cp:lastModifiedBy>Kristīne Seņkāne</cp:lastModifiedBy>
  <cp:lastPrinted>2016-05-02T09:34:50Z</cp:lastPrinted>
  <dcterms:created xsi:type="dcterms:W3CDTF">2003-09-17T12:59:00Z</dcterms:created>
  <dcterms:modified xsi:type="dcterms:W3CDTF">2018-10-29T11:32:07Z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leName">
    <vt:lpwstr/>
  </property>
</Properties>
</file>